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5" i="1"/>
  <c r="I115"/>
  <c r="H115"/>
  <c r="G115"/>
  <c r="F115"/>
  <c r="J110"/>
  <c r="I110"/>
  <c r="H110"/>
  <c r="G110"/>
  <c r="F110"/>
  <c r="J100"/>
  <c r="I100"/>
  <c r="H100"/>
  <c r="G100"/>
  <c r="F100"/>
  <c r="J96"/>
  <c r="I96"/>
  <c r="H96"/>
  <c r="G96"/>
  <c r="F96"/>
  <c r="J73"/>
  <c r="I73"/>
  <c r="H73"/>
  <c r="G73"/>
  <c r="F73"/>
  <c r="J68"/>
  <c r="I68"/>
  <c r="H68"/>
  <c r="G68"/>
  <c r="F68"/>
  <c r="J58"/>
  <c r="I58"/>
  <c r="H58"/>
  <c r="G58"/>
  <c r="F58"/>
  <c r="J54"/>
  <c r="I54"/>
  <c r="H54"/>
  <c r="G54"/>
  <c r="F54"/>
  <c r="G152" l="1"/>
  <c r="H152"/>
  <c r="I152"/>
  <c r="J152"/>
  <c r="F152"/>
  <c r="G142"/>
  <c r="H142"/>
  <c r="I142"/>
  <c r="J142"/>
  <c r="F142"/>
  <c r="G138"/>
  <c r="H138"/>
  <c r="I138"/>
  <c r="J138"/>
  <c r="F138"/>
  <c r="B592" l="1"/>
  <c r="A592"/>
  <c r="J591"/>
  <c r="I591"/>
  <c r="H591"/>
  <c r="G591"/>
  <c r="F591"/>
  <c r="B585"/>
  <c r="A585"/>
  <c r="J584"/>
  <c r="I584"/>
  <c r="H584"/>
  <c r="G584"/>
  <c r="F584"/>
  <c r="B578"/>
  <c r="A578"/>
  <c r="J577"/>
  <c r="I577"/>
  <c r="H577"/>
  <c r="G577"/>
  <c r="F577"/>
  <c r="B573"/>
  <c r="A573"/>
  <c r="J572"/>
  <c r="I572"/>
  <c r="H572"/>
  <c r="G572"/>
  <c r="F572"/>
  <c r="B563"/>
  <c r="A563"/>
  <c r="J562"/>
  <c r="I562"/>
  <c r="H562"/>
  <c r="G562"/>
  <c r="F562"/>
  <c r="B559"/>
  <c r="A559"/>
  <c r="J558"/>
  <c r="I558"/>
  <c r="H558"/>
  <c r="G558"/>
  <c r="F558"/>
  <c r="B550"/>
  <c r="A550"/>
  <c r="J549"/>
  <c r="I549"/>
  <c r="H549"/>
  <c r="G549"/>
  <c r="F549"/>
  <c r="B543"/>
  <c r="A543"/>
  <c r="J542"/>
  <c r="I542"/>
  <c r="H542"/>
  <c r="G542"/>
  <c r="F542"/>
  <c r="B536"/>
  <c r="A536"/>
  <c r="J535"/>
  <c r="I535"/>
  <c r="H535"/>
  <c r="G535"/>
  <c r="F535"/>
  <c r="B531"/>
  <c r="A531"/>
  <c r="J530"/>
  <c r="I530"/>
  <c r="H530"/>
  <c r="G530"/>
  <c r="F530"/>
  <c r="B521"/>
  <c r="A521"/>
  <c r="J520"/>
  <c r="I520"/>
  <c r="H520"/>
  <c r="G520"/>
  <c r="F520"/>
  <c r="B517"/>
  <c r="A517"/>
  <c r="J516"/>
  <c r="I516"/>
  <c r="H516"/>
  <c r="G516"/>
  <c r="F516"/>
  <c r="B508"/>
  <c r="A508"/>
  <c r="J507"/>
  <c r="I507"/>
  <c r="H507"/>
  <c r="G507"/>
  <c r="F507"/>
  <c r="B501"/>
  <c r="A501"/>
  <c r="J500"/>
  <c r="I500"/>
  <c r="H500"/>
  <c r="G500"/>
  <c r="F500"/>
  <c r="B494"/>
  <c r="A494"/>
  <c r="J493"/>
  <c r="I493"/>
  <c r="H493"/>
  <c r="G493"/>
  <c r="F493"/>
  <c r="B489"/>
  <c r="A489"/>
  <c r="J488"/>
  <c r="I488"/>
  <c r="H488"/>
  <c r="G488"/>
  <c r="F488"/>
  <c r="B479"/>
  <c r="A479"/>
  <c r="J478"/>
  <c r="I478"/>
  <c r="H478"/>
  <c r="G478"/>
  <c r="F478"/>
  <c r="B475"/>
  <c r="A475"/>
  <c r="J474"/>
  <c r="I474"/>
  <c r="H474"/>
  <c r="G474"/>
  <c r="F474"/>
  <c r="B466"/>
  <c r="A466"/>
  <c r="J465"/>
  <c r="I465"/>
  <c r="H465"/>
  <c r="G465"/>
  <c r="F465"/>
  <c r="B459"/>
  <c r="A459"/>
  <c r="J458"/>
  <c r="I458"/>
  <c r="H458"/>
  <c r="G458"/>
  <c r="F458"/>
  <c r="B452"/>
  <c r="A452"/>
  <c r="J451"/>
  <c r="I451"/>
  <c r="H451"/>
  <c r="G451"/>
  <c r="F451"/>
  <c r="B447"/>
  <c r="A447"/>
  <c r="J446"/>
  <c r="I446"/>
  <c r="H446"/>
  <c r="G446"/>
  <c r="F446"/>
  <c r="B437"/>
  <c r="A437"/>
  <c r="J436"/>
  <c r="I436"/>
  <c r="H436"/>
  <c r="G436"/>
  <c r="F436"/>
  <c r="B433"/>
  <c r="A433"/>
  <c r="J432"/>
  <c r="I432"/>
  <c r="H432"/>
  <c r="G432"/>
  <c r="F432"/>
  <c r="B424"/>
  <c r="A424"/>
  <c r="J423"/>
  <c r="I423"/>
  <c r="H423"/>
  <c r="G423"/>
  <c r="F423"/>
  <c r="B417"/>
  <c r="A417"/>
  <c r="J416"/>
  <c r="I416"/>
  <c r="H416"/>
  <c r="G416"/>
  <c r="F416"/>
  <c r="B410"/>
  <c r="A410"/>
  <c r="J409"/>
  <c r="I409"/>
  <c r="H409"/>
  <c r="G409"/>
  <c r="F409"/>
  <c r="B405"/>
  <c r="A405"/>
  <c r="J404"/>
  <c r="I404"/>
  <c r="H404"/>
  <c r="G404"/>
  <c r="F404"/>
  <c r="B395"/>
  <c r="A395"/>
  <c r="J394"/>
  <c r="I394"/>
  <c r="H394"/>
  <c r="G394"/>
  <c r="F394"/>
  <c r="B391"/>
  <c r="A391"/>
  <c r="J390"/>
  <c r="I390"/>
  <c r="H390"/>
  <c r="G390"/>
  <c r="F390"/>
  <c r="B382"/>
  <c r="A382"/>
  <c r="J381"/>
  <c r="I381"/>
  <c r="H381"/>
  <c r="G381"/>
  <c r="F381"/>
  <c r="B375"/>
  <c r="A375"/>
  <c r="J374"/>
  <c r="I374"/>
  <c r="H374"/>
  <c r="G374"/>
  <c r="F374"/>
  <c r="B368"/>
  <c r="A368"/>
  <c r="J367"/>
  <c r="I367"/>
  <c r="H367"/>
  <c r="G367"/>
  <c r="F367"/>
  <c r="B363"/>
  <c r="A363"/>
  <c r="J362"/>
  <c r="I362"/>
  <c r="H362"/>
  <c r="G362"/>
  <c r="F362"/>
  <c r="B353"/>
  <c r="A353"/>
  <c r="J352"/>
  <c r="I352"/>
  <c r="H352"/>
  <c r="G352"/>
  <c r="F352"/>
  <c r="B349"/>
  <c r="A349"/>
  <c r="J348"/>
  <c r="I348"/>
  <c r="H348"/>
  <c r="G348"/>
  <c r="F348"/>
  <c r="B340"/>
  <c r="A340"/>
  <c r="J339"/>
  <c r="I339"/>
  <c r="H339"/>
  <c r="G339"/>
  <c r="F339"/>
  <c r="B333"/>
  <c r="A333"/>
  <c r="J332"/>
  <c r="I332"/>
  <c r="H332"/>
  <c r="G332"/>
  <c r="F332"/>
  <c r="B326"/>
  <c r="A326"/>
  <c r="J325"/>
  <c r="I325"/>
  <c r="H325"/>
  <c r="G325"/>
  <c r="F325"/>
  <c r="B321"/>
  <c r="A321"/>
  <c r="J320"/>
  <c r="I320"/>
  <c r="H320"/>
  <c r="G320"/>
  <c r="F320"/>
  <c r="B311"/>
  <c r="A311"/>
  <c r="J310"/>
  <c r="I310"/>
  <c r="H310"/>
  <c r="G310"/>
  <c r="F310"/>
  <c r="B307"/>
  <c r="A307"/>
  <c r="J306"/>
  <c r="I306"/>
  <c r="H306"/>
  <c r="G306"/>
  <c r="F306"/>
  <c r="B298"/>
  <c r="A298"/>
  <c r="J297"/>
  <c r="I297"/>
  <c r="H297"/>
  <c r="G297"/>
  <c r="F297"/>
  <c r="B291"/>
  <c r="A291"/>
  <c r="J290"/>
  <c r="I290"/>
  <c r="H290"/>
  <c r="G290"/>
  <c r="F290"/>
  <c r="B284"/>
  <c r="A284"/>
  <c r="J283"/>
  <c r="I283"/>
  <c r="H283"/>
  <c r="G283"/>
  <c r="F283"/>
  <c r="B279"/>
  <c r="A279"/>
  <c r="J278"/>
  <c r="I278"/>
  <c r="H278"/>
  <c r="G278"/>
  <c r="F278"/>
  <c r="B269"/>
  <c r="A269"/>
  <c r="J268"/>
  <c r="I268"/>
  <c r="H268"/>
  <c r="G268"/>
  <c r="F268"/>
  <c r="B265"/>
  <c r="A265"/>
  <c r="J264"/>
  <c r="I264"/>
  <c r="I298" s="1"/>
  <c r="H264"/>
  <c r="G264"/>
  <c r="F264"/>
  <c r="B256"/>
  <c r="A256"/>
  <c r="J255"/>
  <c r="I255"/>
  <c r="H255"/>
  <c r="G255"/>
  <c r="F255"/>
  <c r="B249"/>
  <c r="A249"/>
  <c r="J248"/>
  <c r="I248"/>
  <c r="H248"/>
  <c r="G248"/>
  <c r="F248"/>
  <c r="B242"/>
  <c r="A242"/>
  <c r="J241"/>
  <c r="I241"/>
  <c r="H241"/>
  <c r="G241"/>
  <c r="F241"/>
  <c r="B237"/>
  <c r="A237"/>
  <c r="J236"/>
  <c r="I236"/>
  <c r="H236"/>
  <c r="G236"/>
  <c r="F236"/>
  <c r="B227"/>
  <c r="A227"/>
  <c r="J226"/>
  <c r="I226"/>
  <c r="H226"/>
  <c r="G226"/>
  <c r="F226"/>
  <c r="B223"/>
  <c r="A223"/>
  <c r="J222"/>
  <c r="I222"/>
  <c r="H222"/>
  <c r="G222"/>
  <c r="G256" s="1"/>
  <c r="F222"/>
  <c r="B214"/>
  <c r="A214"/>
  <c r="J213"/>
  <c r="I213"/>
  <c r="H213"/>
  <c r="G213"/>
  <c r="F213"/>
  <c r="B207"/>
  <c r="A207"/>
  <c r="J206"/>
  <c r="I206"/>
  <c r="H206"/>
  <c r="G206"/>
  <c r="F206"/>
  <c r="B200"/>
  <c r="A200"/>
  <c r="J199"/>
  <c r="I199"/>
  <c r="H199"/>
  <c r="G199"/>
  <c r="F199"/>
  <c r="B195"/>
  <c r="A195"/>
  <c r="J194"/>
  <c r="I194"/>
  <c r="H194"/>
  <c r="G194"/>
  <c r="F194"/>
  <c r="B185"/>
  <c r="A185"/>
  <c r="J184"/>
  <c r="I184"/>
  <c r="H184"/>
  <c r="G184"/>
  <c r="F184"/>
  <c r="B181"/>
  <c r="A181"/>
  <c r="J180"/>
  <c r="I180"/>
  <c r="H180"/>
  <c r="G180"/>
  <c r="F180"/>
  <c r="B172"/>
  <c r="A172"/>
  <c r="J171"/>
  <c r="I171"/>
  <c r="H171"/>
  <c r="G171"/>
  <c r="F171"/>
  <c r="B165"/>
  <c r="A165"/>
  <c r="J164"/>
  <c r="I164"/>
  <c r="H164"/>
  <c r="G164"/>
  <c r="F164"/>
  <c r="B158"/>
  <c r="A158"/>
  <c r="J157"/>
  <c r="I157"/>
  <c r="H157"/>
  <c r="G157"/>
  <c r="F157"/>
  <c r="B153"/>
  <c r="A153"/>
  <c r="B143"/>
  <c r="A143"/>
  <c r="B139"/>
  <c r="A139"/>
  <c r="B130"/>
  <c r="A130"/>
  <c r="J129"/>
  <c r="I129"/>
  <c r="H129"/>
  <c r="G129"/>
  <c r="F129"/>
  <c r="B123"/>
  <c r="A123"/>
  <c r="J122"/>
  <c r="I122"/>
  <c r="H122"/>
  <c r="G122"/>
  <c r="F122"/>
  <c r="B116"/>
  <c r="A116"/>
  <c r="B111"/>
  <c r="A111"/>
  <c r="B101"/>
  <c r="A101"/>
  <c r="B97"/>
  <c r="A97"/>
  <c r="B88"/>
  <c r="A88"/>
  <c r="J87"/>
  <c r="I87"/>
  <c r="H87"/>
  <c r="G87"/>
  <c r="F87"/>
  <c r="B81"/>
  <c r="A81"/>
  <c r="J80"/>
  <c r="I80"/>
  <c r="H80"/>
  <c r="G80"/>
  <c r="F80"/>
  <c r="B74"/>
  <c r="A74"/>
  <c r="B69"/>
  <c r="A69"/>
  <c r="B59"/>
  <c r="A59"/>
  <c r="B55"/>
  <c r="A55"/>
  <c r="B46"/>
  <c r="A46"/>
  <c r="B39"/>
  <c r="A39"/>
  <c r="B32"/>
  <c r="A32"/>
  <c r="B27"/>
  <c r="A27"/>
  <c r="B17"/>
  <c r="A17"/>
  <c r="B13"/>
  <c r="A13"/>
  <c r="G45"/>
  <c r="H45"/>
  <c r="I45"/>
  <c r="J45"/>
  <c r="F45"/>
  <c r="G38"/>
  <c r="H38"/>
  <c r="I38"/>
  <c r="J38"/>
  <c r="F38"/>
  <c r="G31"/>
  <c r="H31"/>
  <c r="I31"/>
  <c r="J31"/>
  <c r="F31"/>
  <c r="G26"/>
  <c r="H26"/>
  <c r="I26"/>
  <c r="J26"/>
  <c r="F26"/>
  <c r="G16"/>
  <c r="H16"/>
  <c r="I16"/>
  <c r="J16"/>
  <c r="F16"/>
  <c r="G12"/>
  <c r="H12"/>
  <c r="I12"/>
  <c r="J12"/>
  <c r="F12"/>
  <c r="F256" l="1"/>
  <c r="H298"/>
  <c r="F592"/>
  <c r="I256"/>
  <c r="G298"/>
  <c r="G550"/>
  <c r="I592"/>
  <c r="H550"/>
  <c r="J592"/>
  <c r="H256"/>
  <c r="F298"/>
  <c r="J298"/>
  <c r="F550"/>
  <c r="I550"/>
  <c r="J550"/>
  <c r="F508"/>
  <c r="G340"/>
  <c r="I214"/>
  <c r="J508"/>
  <c r="I508"/>
  <c r="G508"/>
  <c r="J466"/>
  <c r="I466"/>
  <c r="G466"/>
  <c r="F466"/>
  <c r="J424"/>
  <c r="H424"/>
  <c r="G424"/>
  <c r="F424"/>
  <c r="J382"/>
  <c r="H382"/>
  <c r="F382"/>
  <c r="G382"/>
  <c r="J340"/>
  <c r="F340"/>
  <c r="I340"/>
  <c r="J214"/>
  <c r="H214"/>
  <c r="F214"/>
  <c r="G214"/>
  <c r="G172"/>
  <c r="J172"/>
  <c r="H172"/>
  <c r="I172"/>
  <c r="J130"/>
  <c r="H130"/>
  <c r="G130"/>
  <c r="I88"/>
  <c r="H88"/>
  <c r="J46"/>
  <c r="I46"/>
  <c r="H46"/>
  <c r="G46"/>
  <c r="I382"/>
  <c r="H592"/>
  <c r="G592"/>
  <c r="J88"/>
  <c r="I424"/>
  <c r="H508"/>
  <c r="J256"/>
  <c r="G88"/>
  <c r="H340"/>
  <c r="F88"/>
  <c r="F130"/>
  <c r="F172"/>
  <c r="H466"/>
  <c r="I130"/>
  <c r="F46"/>
  <c r="I593" l="1"/>
  <c r="H593"/>
  <c r="G593"/>
  <c r="F593"/>
  <c r="J593"/>
</calcChain>
</file>

<file path=xl/sharedStrings.xml><?xml version="1.0" encoding="utf-8"?>
<sst xmlns="http://schemas.openxmlformats.org/spreadsheetml/2006/main" count="649" uniqueCount="122">
  <si>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</si>
  <si>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</si>
  <si>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</si>
  <si>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</si>
  <si>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</si>
  <si>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</si>
  <si>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</si>
  <si>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</si>
  <si>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</si>
  <si>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</si>
  <si>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</si>
  <si>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</si>
  <si>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</si>
  <si>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</si>
  <si>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</si>
  <si>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</si>
  <si>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</si>
  <si>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</si>
  <si>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</si>
  <si>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</si>
  <si>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</si>
  <si>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</si>
  <si>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</si>
  <si>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</si>
  <si>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</si>
  <si>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</si>
  <si>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</si>
  <si>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</si>
  <si>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</si>
  <si>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</si>
  <si>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</si>
  <si>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</si>
  <si>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</si>
  <si>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</si>
  <si>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</si>
  <si>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</si>
  <si>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</si>
  <si>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</si>
  <si>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</si>
  <si>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</si>
  <si>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</si>
  <si>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чай с сахаром</t>
  </si>
  <si>
    <t>бутерброд с маслом</t>
  </si>
  <si>
    <t>яблоко</t>
  </si>
  <si>
    <t>суп с макаронными изделиями</t>
  </si>
  <si>
    <t>макаронные изделия</t>
  </si>
  <si>
    <t>кисель</t>
  </si>
  <si>
    <t>хлеб ржаной</t>
  </si>
  <si>
    <t>директор</t>
  </si>
  <si>
    <t>Тихонова Н.А.</t>
  </si>
  <si>
    <t>компот из смеси сухофруктов</t>
  </si>
  <si>
    <t>банан</t>
  </si>
  <si>
    <t>печенье</t>
  </si>
  <si>
    <t>молоко кипяченое</t>
  </si>
  <si>
    <t>щи из свежей капусты с картофелем</t>
  </si>
  <si>
    <t>пюре картофельное</t>
  </si>
  <si>
    <t>чай с молоком</t>
  </si>
  <si>
    <t>сок яблочный</t>
  </si>
  <si>
    <t>бутерброд с повидлом</t>
  </si>
  <si>
    <t>апельсин</t>
  </si>
  <si>
    <t>какао с молоком</t>
  </si>
  <si>
    <t>йогурт</t>
  </si>
  <si>
    <t>каша гречневая рассыпчатая</t>
  </si>
  <si>
    <t>огурец свежий</t>
  </si>
  <si>
    <t>булочка к чаю</t>
  </si>
  <si>
    <t>каша манная вязкая</t>
  </si>
  <si>
    <t>бутерброд с сыром</t>
  </si>
  <si>
    <t>винегрет овощной</t>
  </si>
  <si>
    <t>борщ с капустой и картофелем</t>
  </si>
  <si>
    <t>салат из белокачанной капусты</t>
  </si>
  <si>
    <t>кефир с сахаром</t>
  </si>
  <si>
    <t>плов</t>
  </si>
  <si>
    <t>чай с лимоном</t>
  </si>
  <si>
    <t>мандарин</t>
  </si>
  <si>
    <t>салат "школьные годы"</t>
  </si>
  <si>
    <t>каша рисовая вязкая</t>
  </si>
  <si>
    <t xml:space="preserve">каша пшенная жидкая </t>
  </si>
  <si>
    <t>фрикадельки из птицы</t>
  </si>
  <si>
    <t>308/350</t>
  </si>
  <si>
    <t>птица отварная</t>
  </si>
  <si>
    <t>рис отварной</t>
  </si>
  <si>
    <t xml:space="preserve">чай с сахаром </t>
  </si>
  <si>
    <t>салат из картофеля с зеленым горошком</t>
  </si>
  <si>
    <t>рассольник ленинградский со сметаной</t>
  </si>
  <si>
    <t>котлеты рыбные</t>
  </si>
  <si>
    <t>пудинг из творога</t>
  </si>
  <si>
    <t>салат овощной с яблоком,яйцом вареным</t>
  </si>
  <si>
    <t>18/213</t>
  </si>
  <si>
    <t>зразы рубленые</t>
  </si>
  <si>
    <t>картофель отварной</t>
  </si>
  <si>
    <t>бутерброд с маслоим</t>
  </si>
  <si>
    <t>салат из свежих огурцов</t>
  </si>
  <si>
    <t>каша овсяная вязкая</t>
  </si>
  <si>
    <t>суп из овощей</t>
  </si>
  <si>
    <t>салат из моркови и яблок</t>
  </si>
  <si>
    <t>котлеты рубленые из бройлеров-циплят</t>
  </si>
  <si>
    <t>бутерброд с джемом и повидлом</t>
  </si>
  <si>
    <t>салат из моркови и яблок с яйцом</t>
  </si>
  <si>
    <t>суп рыбный</t>
  </si>
  <si>
    <t>макароны с сыром</t>
  </si>
  <si>
    <t>шницели рубленые</t>
  </si>
  <si>
    <t>блинчики</t>
  </si>
  <si>
    <t>суп картофельный</t>
  </si>
  <si>
    <t>огурец солёный</t>
  </si>
  <si>
    <t>МАОУ "СОШ № 26"</t>
  </si>
  <si>
    <t>салат "степной" из разных овощей</t>
  </si>
  <si>
    <t>каша "дружба"</t>
  </si>
  <si>
    <t>птица или кролик жареные</t>
  </si>
  <si>
    <t>картофель, тушёный с луком</t>
  </si>
  <si>
    <t>гуляш из птицы</t>
  </si>
  <si>
    <t>бутерброд с джеиои и повидлом</t>
  </si>
  <si>
    <t>салат из свеклы с яблоками</t>
  </si>
  <si>
    <t>суп крестьянский с крупрй со сметаной</t>
  </si>
  <si>
    <t>запеканка пшённая</t>
  </si>
  <si>
    <t>голубцы ленивые</t>
  </si>
  <si>
    <t>зелёный горошек</t>
  </si>
  <si>
    <t>каша пшеничная вязкая</t>
  </si>
  <si>
    <t>салат из сыра, яблок и огурцов</t>
  </si>
  <si>
    <t>суп картофельный с бобовыми</t>
  </si>
  <si>
    <t>тефтели мясные (из говядины) в соусе сметанном с луком</t>
  </si>
  <si>
    <t>286/356</t>
  </si>
  <si>
    <t>03.05.2024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</si>
</sst>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vertical="top" wrapText="1"/>
      <protection locked="0"/>
    </xf>
    <xf numFmtId="0" fontId="10" fillId="5" borderId="1" xfId="0" applyFont="1" applyFill="1" applyBorder="1" applyAlignment="1" applyProtection="1">
      <alignment horizontal="center" vertical="top" wrapText="1"/>
      <protection locked="0"/>
    </xf>
    <xf numFmtId="0" fontId="10" fillId="5" borderId="17" xfId="0" applyFont="1" applyFill="1" applyBorder="1" applyAlignment="1" applyProtection="1">
      <alignment horizontal="center" vertical="top" wrapText="1"/>
      <protection locked="0"/>
    </xf>
    <xf numFmtId="0" fontId="10" fillId="5" borderId="2" xfId="0" applyFont="1" applyFill="1" applyBorder="1" applyAlignment="1" applyProtection="1">
      <alignment vertical="top" wrapText="1"/>
      <protection locked="0"/>
    </xf>
    <xf numFmtId="0" fontId="10" fillId="5" borderId="2" xfId="0" applyFont="1" applyFill="1" applyBorder="1" applyAlignment="1" applyProtection="1">
      <alignment horizontal="center" vertical="top" wrapText="1"/>
      <protection locked="0"/>
    </xf>
    <xf numFmtId="0" fontId="10" fillId="5" borderId="19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5" borderId="19" xfId="0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70" sqref="N7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69" t="s">
        <v>104</v>
      </c>
      <c r="D1" s="70"/>
      <c r="E1" s="70"/>
      <c r="F1" s="14" t="s">
        <v>16</v>
      </c>
      <c r="G1" s="2" t="s">
        <v>17</v>
      </c>
      <c r="H1" s="71" t="s">
        <v>48</v>
      </c>
      <c r="I1" s="71"/>
      <c r="J1" s="71"/>
      <c r="K1" s="71"/>
    </row>
    <row r="2" spans="1:11" ht="18">
      <c r="A2" s="46" t="s">
        <v>6</v>
      </c>
      <c r="C2" s="2"/>
      <c r="G2" s="2" t="s">
        <v>18</v>
      </c>
      <c r="H2" s="71" t="s">
        <v>49</v>
      </c>
      <c r="I2" s="71"/>
      <c r="J2" s="71"/>
      <c r="K2" s="71"/>
    </row>
    <row r="3" spans="1:11" ht="17.25" customHeight="1">
      <c r="A3" s="4" t="s">
        <v>8</v>
      </c>
      <c r="C3" s="2"/>
      <c r="D3" s="3"/>
      <c r="E3" s="49" t="s">
        <v>9</v>
      </c>
      <c r="G3" s="2" t="s">
        <v>19</v>
      </c>
      <c r="H3" s="72" t="s">
        <v>121</v>
      </c>
      <c r="I3" s="72"/>
      <c r="J3" s="72"/>
      <c r="K3" s="72"/>
    </row>
    <row r="4" spans="1:11" ht="13.5" thickBot="1">
      <c r="C4" s="2"/>
      <c r="D4" s="4"/>
    </row>
    <row r="5" spans="1:11" ht="34.5" thickBot="1">
      <c r="A5" s="56" t="s">
        <v>14</v>
      </c>
      <c r="B5" s="57" t="s">
        <v>15</v>
      </c>
      <c r="C5" s="47" t="s">
        <v>0</v>
      </c>
      <c r="D5" s="47" t="s">
        <v>13</v>
      </c>
      <c r="E5" s="47" t="s">
        <v>12</v>
      </c>
      <c r="F5" s="47" t="s">
        <v>40</v>
      </c>
      <c r="G5" s="47" t="s">
        <v>1</v>
      </c>
      <c r="H5" s="47" t="s">
        <v>2</v>
      </c>
      <c r="I5" s="47" t="s">
        <v>3</v>
      </c>
      <c r="J5" s="47" t="s">
        <v>10</v>
      </c>
      <c r="K5" s="48" t="s">
        <v>11</v>
      </c>
    </row>
    <row r="6" spans="1:11" ht="15">
      <c r="A6" s="24">
        <v>1</v>
      </c>
      <c r="B6" s="25">
        <v>1</v>
      </c>
      <c r="C6" s="26" t="s">
        <v>20</v>
      </c>
      <c r="D6" s="5" t="s">
        <v>21</v>
      </c>
      <c r="E6" s="58" t="s">
        <v>76</v>
      </c>
      <c r="F6" s="59">
        <v>160</v>
      </c>
      <c r="G6" s="59">
        <v>5.6</v>
      </c>
      <c r="H6" s="59">
        <v>5.6</v>
      </c>
      <c r="I6" s="59">
        <v>27</v>
      </c>
      <c r="J6" s="59">
        <v>182</v>
      </c>
      <c r="K6" s="60">
        <v>189</v>
      </c>
    </row>
    <row r="7" spans="1:11" ht="15">
      <c r="A7" s="27"/>
      <c r="B7" s="17"/>
      <c r="C7" s="11"/>
      <c r="D7" s="6"/>
      <c r="E7" s="61"/>
      <c r="F7" s="62"/>
      <c r="G7" s="62"/>
      <c r="H7" s="62"/>
      <c r="I7" s="62"/>
      <c r="J7" s="62"/>
      <c r="K7" s="63"/>
    </row>
    <row r="8" spans="1:11" ht="15">
      <c r="A8" s="27"/>
      <c r="B8" s="17"/>
      <c r="C8" s="11"/>
      <c r="D8" s="7" t="s">
        <v>22</v>
      </c>
      <c r="E8" s="61" t="s">
        <v>56</v>
      </c>
      <c r="F8" s="62">
        <v>200</v>
      </c>
      <c r="G8" s="62">
        <v>1.7</v>
      </c>
      <c r="H8" s="62">
        <v>1.3</v>
      </c>
      <c r="I8" s="62">
        <v>22.1</v>
      </c>
      <c r="J8" s="62">
        <v>106</v>
      </c>
      <c r="K8" s="63">
        <v>378</v>
      </c>
    </row>
    <row r="9" spans="1:11" ht="15">
      <c r="A9" s="27"/>
      <c r="B9" s="17"/>
      <c r="C9" s="11"/>
      <c r="D9" s="7" t="s">
        <v>23</v>
      </c>
      <c r="E9" s="61" t="s">
        <v>42</v>
      </c>
      <c r="F9" s="62">
        <v>40</v>
      </c>
      <c r="G9" s="62">
        <v>2.7</v>
      </c>
      <c r="H9" s="62">
        <v>4.2</v>
      </c>
      <c r="I9" s="62">
        <v>17.600000000000001</v>
      </c>
      <c r="J9" s="62">
        <v>119</v>
      </c>
      <c r="K9" s="63">
        <v>3</v>
      </c>
    </row>
    <row r="10" spans="1:11" ht="15">
      <c r="A10" s="27"/>
      <c r="B10" s="17"/>
      <c r="C10" s="11"/>
      <c r="D10" s="7" t="s">
        <v>24</v>
      </c>
      <c r="E10" s="61" t="s">
        <v>43</v>
      </c>
      <c r="F10" s="62">
        <v>100</v>
      </c>
      <c r="G10" s="62">
        <v>0.6</v>
      </c>
      <c r="H10" s="62">
        <v>0.6</v>
      </c>
      <c r="I10" s="62">
        <v>14.8</v>
      </c>
      <c r="J10" s="62">
        <v>71</v>
      </c>
      <c r="K10" s="63"/>
    </row>
    <row r="11" spans="1:11" ht="15">
      <c r="A11" s="27"/>
      <c r="B11" s="17"/>
      <c r="C11" s="11"/>
      <c r="D11" s="6"/>
      <c r="E11" s="53" t="s">
        <v>61</v>
      </c>
      <c r="F11" s="54">
        <v>120</v>
      </c>
      <c r="G11" s="54">
        <v>2</v>
      </c>
      <c r="H11" s="54">
        <v>1.5</v>
      </c>
      <c r="I11" s="54">
        <v>3</v>
      </c>
      <c r="J11" s="54">
        <v>48</v>
      </c>
      <c r="K11" s="55"/>
    </row>
    <row r="12" spans="1:11" ht="15">
      <c r="A12" s="28"/>
      <c r="B12" s="19"/>
      <c r="C12" s="8"/>
      <c r="D12" s="20" t="s">
        <v>39</v>
      </c>
      <c r="E12" s="9"/>
      <c r="F12" s="22">
        <f>SUM(F6:F11)</f>
        <v>620</v>
      </c>
      <c r="G12" s="22">
        <f>SUM(G6:G11)</f>
        <v>12.6</v>
      </c>
      <c r="H12" s="22">
        <f>SUM(H6:H11)</f>
        <v>13.2</v>
      </c>
      <c r="I12" s="22">
        <f>SUM(I6:I11)</f>
        <v>84.5</v>
      </c>
      <c r="J12" s="22">
        <f>SUM(J6:J11)</f>
        <v>526</v>
      </c>
      <c r="K12" s="29"/>
    </row>
    <row r="13" spans="1:11" ht="15">
      <c r="A13" s="30">
        <f>A6</f>
        <v>1</v>
      </c>
      <c r="B13" s="15">
        <f>B6</f>
        <v>1</v>
      </c>
      <c r="C13" s="10" t="s">
        <v>25</v>
      </c>
      <c r="D13" s="12" t="s">
        <v>24</v>
      </c>
      <c r="E13" s="53"/>
      <c r="F13" s="54"/>
      <c r="G13" s="54"/>
      <c r="H13" s="54"/>
      <c r="I13" s="54"/>
      <c r="J13" s="54"/>
      <c r="K13" s="55"/>
    </row>
    <row r="14" spans="1:11" ht="15">
      <c r="A14" s="27"/>
      <c r="B14" s="17"/>
      <c r="C14" s="11"/>
      <c r="D14" s="6"/>
      <c r="E14" s="53"/>
      <c r="F14" s="54"/>
      <c r="G14" s="54"/>
      <c r="H14" s="54"/>
      <c r="I14" s="54"/>
      <c r="J14" s="54"/>
      <c r="K14" s="55"/>
    </row>
    <row r="15" spans="1:11" ht="15">
      <c r="A15" s="27"/>
      <c r="B15" s="17"/>
      <c r="C15" s="11"/>
      <c r="D15" s="6"/>
      <c r="E15" s="53"/>
      <c r="F15" s="54"/>
      <c r="G15" s="54"/>
      <c r="H15" s="54"/>
      <c r="I15" s="54"/>
      <c r="J15" s="54"/>
      <c r="K15" s="55"/>
    </row>
    <row r="16" spans="1:11" ht="15">
      <c r="A16" s="28"/>
      <c r="B16" s="19"/>
      <c r="C16" s="8"/>
      <c r="D16" s="20" t="s">
        <v>39</v>
      </c>
      <c r="E16" s="13"/>
      <c r="F16" s="23">
        <f>SUM(F13:F15)</f>
        <v>0</v>
      </c>
      <c r="G16" s="23">
        <f t="shared" ref="G16:J16" si="0">SUM(G13:G15)</f>
        <v>0</v>
      </c>
      <c r="H16" s="23">
        <f t="shared" si="0"/>
        <v>0</v>
      </c>
      <c r="I16" s="23">
        <f t="shared" si="0"/>
        <v>0</v>
      </c>
      <c r="J16" s="23">
        <f t="shared" si="0"/>
        <v>0</v>
      </c>
      <c r="K16" s="31"/>
    </row>
    <row r="17" spans="1:11" ht="15">
      <c r="A17" s="30">
        <f>A6</f>
        <v>1</v>
      </c>
      <c r="B17" s="15">
        <f>B6</f>
        <v>1</v>
      </c>
      <c r="C17" s="10" t="s">
        <v>26</v>
      </c>
      <c r="D17" s="7" t="s">
        <v>27</v>
      </c>
      <c r="E17" s="61" t="s">
        <v>69</v>
      </c>
      <c r="F17" s="62">
        <v>60</v>
      </c>
      <c r="G17" s="62">
        <v>1</v>
      </c>
      <c r="H17" s="62">
        <v>1.8</v>
      </c>
      <c r="I17" s="62">
        <v>5.5</v>
      </c>
      <c r="J17" s="62">
        <v>43</v>
      </c>
      <c r="K17" s="63">
        <v>31</v>
      </c>
    </row>
    <row r="18" spans="1:11" ht="15">
      <c r="A18" s="27"/>
      <c r="B18" s="17"/>
      <c r="C18" s="11"/>
      <c r="D18" s="7" t="s">
        <v>28</v>
      </c>
      <c r="E18" s="61" t="s">
        <v>44</v>
      </c>
      <c r="F18" s="62">
        <v>200</v>
      </c>
      <c r="G18" s="62">
        <v>2.2999999999999998</v>
      </c>
      <c r="H18" s="62">
        <v>2.7</v>
      </c>
      <c r="I18" s="62">
        <v>15.7</v>
      </c>
      <c r="J18" s="62">
        <v>96</v>
      </c>
      <c r="K18" s="63">
        <v>101</v>
      </c>
    </row>
    <row r="19" spans="1:11" ht="15">
      <c r="A19" s="27"/>
      <c r="B19" s="17"/>
      <c r="C19" s="11"/>
      <c r="D19" s="7" t="s">
        <v>29</v>
      </c>
      <c r="E19" s="61" t="s">
        <v>77</v>
      </c>
      <c r="F19" s="62">
        <v>90</v>
      </c>
      <c r="G19" s="62">
        <v>12</v>
      </c>
      <c r="H19" s="62">
        <v>11.1</v>
      </c>
      <c r="I19" s="62">
        <v>7.5</v>
      </c>
      <c r="J19" s="62">
        <v>177</v>
      </c>
      <c r="K19" s="63" t="s">
        <v>78</v>
      </c>
    </row>
    <row r="20" spans="1:11" ht="15">
      <c r="A20" s="27"/>
      <c r="B20" s="17"/>
      <c r="C20" s="11"/>
      <c r="D20" s="7" t="s">
        <v>30</v>
      </c>
      <c r="E20" s="61" t="s">
        <v>45</v>
      </c>
      <c r="F20" s="62">
        <v>150</v>
      </c>
      <c r="G20" s="62">
        <v>7.5</v>
      </c>
      <c r="H20" s="62">
        <v>4.9000000000000004</v>
      </c>
      <c r="I20" s="62">
        <v>47.9</v>
      </c>
      <c r="J20" s="62">
        <v>266</v>
      </c>
      <c r="K20" s="63">
        <v>335</v>
      </c>
    </row>
    <row r="21" spans="1:11" ht="15">
      <c r="A21" s="27"/>
      <c r="B21" s="17"/>
      <c r="C21" s="11"/>
      <c r="D21" s="7" t="s">
        <v>31</v>
      </c>
      <c r="E21" s="61" t="s">
        <v>46</v>
      </c>
      <c r="F21" s="62">
        <v>180</v>
      </c>
      <c r="G21" s="62"/>
      <c r="H21" s="62"/>
      <c r="I21" s="62">
        <v>22.9</v>
      </c>
      <c r="J21" s="62">
        <v>92</v>
      </c>
      <c r="K21" s="63">
        <v>406</v>
      </c>
    </row>
    <row r="22" spans="1:11" ht="15">
      <c r="A22" s="27"/>
      <c r="B22" s="17"/>
      <c r="C22" s="11"/>
      <c r="D22" s="7" t="s">
        <v>32</v>
      </c>
      <c r="E22" s="61"/>
      <c r="F22" s="62"/>
      <c r="G22" s="62"/>
      <c r="H22" s="62"/>
      <c r="I22" s="62"/>
      <c r="J22" s="62"/>
      <c r="K22" s="63"/>
    </row>
    <row r="23" spans="1:11" ht="15">
      <c r="A23" s="27"/>
      <c r="B23" s="17"/>
      <c r="C23" s="11"/>
      <c r="D23" s="7" t="s">
        <v>33</v>
      </c>
      <c r="E23" s="61" t="s">
        <v>47</v>
      </c>
      <c r="F23" s="62">
        <v>20</v>
      </c>
      <c r="G23" s="62">
        <v>1.3</v>
      </c>
      <c r="H23" s="62">
        <v>0.2</v>
      </c>
      <c r="I23" s="62">
        <v>8.5</v>
      </c>
      <c r="J23" s="62">
        <v>41</v>
      </c>
      <c r="K23" s="63"/>
    </row>
    <row r="24" spans="1:11" ht="15">
      <c r="A24" s="27"/>
      <c r="B24" s="17"/>
      <c r="C24" s="11"/>
      <c r="D24" s="6"/>
      <c r="E24" s="53"/>
      <c r="F24" s="54"/>
      <c r="G24" s="54"/>
      <c r="H24" s="54"/>
      <c r="I24" s="54"/>
      <c r="J24" s="54"/>
      <c r="K24" s="55"/>
    </row>
    <row r="25" spans="1:11" ht="15">
      <c r="A25" s="27"/>
      <c r="B25" s="17"/>
      <c r="C25" s="11"/>
      <c r="D25" s="6"/>
      <c r="E25" s="53"/>
      <c r="F25" s="54"/>
      <c r="G25" s="54"/>
      <c r="H25" s="54"/>
      <c r="I25" s="54"/>
      <c r="J25" s="54"/>
      <c r="K25" s="55"/>
    </row>
    <row r="26" spans="1:11" ht="15">
      <c r="A26" s="28"/>
      <c r="B26" s="19"/>
      <c r="C26" s="8"/>
      <c r="D26" s="20" t="s">
        <v>39</v>
      </c>
      <c r="E26" s="13"/>
      <c r="F26" s="22">
        <f>SUM(F17:F25)</f>
        <v>700</v>
      </c>
      <c r="G26" s="22">
        <f t="shared" ref="G26:J26" si="1">SUM(G17:G25)</f>
        <v>24.1</v>
      </c>
      <c r="H26" s="22">
        <f t="shared" si="1"/>
        <v>20.7</v>
      </c>
      <c r="I26" s="22">
        <f t="shared" si="1"/>
        <v>108</v>
      </c>
      <c r="J26" s="22">
        <f t="shared" si="1"/>
        <v>715</v>
      </c>
      <c r="K26" s="29"/>
    </row>
    <row r="27" spans="1:11" ht="15">
      <c r="A27" s="30">
        <f>A6</f>
        <v>1</v>
      </c>
      <c r="B27" s="15">
        <f>B6</f>
        <v>1</v>
      </c>
      <c r="C27" s="10" t="s">
        <v>34</v>
      </c>
      <c r="D27" s="12" t="s">
        <v>35</v>
      </c>
      <c r="E27" s="53" t="s">
        <v>52</v>
      </c>
      <c r="F27" s="54">
        <v>20</v>
      </c>
      <c r="G27" s="54">
        <v>1.5</v>
      </c>
      <c r="H27" s="54">
        <v>2</v>
      </c>
      <c r="I27" s="54">
        <v>14.9</v>
      </c>
      <c r="J27" s="54">
        <v>83</v>
      </c>
      <c r="K27" s="55"/>
    </row>
    <row r="28" spans="1:11" ht="15">
      <c r="A28" s="27"/>
      <c r="B28" s="17"/>
      <c r="C28" s="11"/>
      <c r="D28" s="12" t="s">
        <v>31</v>
      </c>
      <c r="E28" s="53" t="s">
        <v>53</v>
      </c>
      <c r="F28" s="54">
        <v>180</v>
      </c>
      <c r="G28" s="54">
        <v>5.5</v>
      </c>
      <c r="H28" s="54">
        <v>4.8</v>
      </c>
      <c r="I28" s="54">
        <v>9.1</v>
      </c>
      <c r="J28" s="54">
        <v>102</v>
      </c>
      <c r="K28" s="55">
        <v>434</v>
      </c>
    </row>
    <row r="29" spans="1:11" ht="15">
      <c r="A29" s="27"/>
      <c r="B29" s="17"/>
      <c r="C29" s="11"/>
      <c r="D29" s="6"/>
      <c r="E29" s="53" t="s">
        <v>51</v>
      </c>
      <c r="F29" s="54">
        <v>100</v>
      </c>
      <c r="G29" s="54">
        <v>1.5</v>
      </c>
      <c r="H29" s="54">
        <v>0.5</v>
      </c>
      <c r="I29" s="54">
        <v>21</v>
      </c>
      <c r="J29" s="54">
        <v>96</v>
      </c>
      <c r="K29" s="55"/>
    </row>
    <row r="30" spans="1:11" ht="15">
      <c r="A30" s="27"/>
      <c r="B30" s="17"/>
      <c r="C30" s="11"/>
      <c r="D30" s="6"/>
      <c r="E30" s="53"/>
      <c r="F30" s="54"/>
      <c r="G30" s="54"/>
      <c r="H30" s="54"/>
      <c r="I30" s="54"/>
      <c r="J30" s="54"/>
      <c r="K30" s="55"/>
    </row>
    <row r="31" spans="1:11" ht="15">
      <c r="A31" s="28"/>
      <c r="B31" s="19"/>
      <c r="C31" s="8"/>
      <c r="D31" s="20" t="s">
        <v>39</v>
      </c>
      <c r="E31" s="13"/>
      <c r="F31" s="22">
        <f>SUM(F27:F30)</f>
        <v>300</v>
      </c>
      <c r="G31" s="22">
        <f t="shared" ref="G31:J31" si="2">SUM(G27:G30)</f>
        <v>8.5</v>
      </c>
      <c r="H31" s="22">
        <f t="shared" si="2"/>
        <v>7.3</v>
      </c>
      <c r="I31" s="22">
        <f t="shared" si="2"/>
        <v>45</v>
      </c>
      <c r="J31" s="22">
        <f t="shared" si="2"/>
        <v>281</v>
      </c>
      <c r="K31" s="29"/>
    </row>
    <row r="32" spans="1:11" ht="15">
      <c r="A32" s="30">
        <f>A6</f>
        <v>1</v>
      </c>
      <c r="B32" s="15">
        <f>B6</f>
        <v>1</v>
      </c>
      <c r="C32" s="10" t="s">
        <v>36</v>
      </c>
      <c r="D32" s="7" t="s">
        <v>21</v>
      </c>
      <c r="E32" s="53"/>
      <c r="F32" s="54"/>
      <c r="G32" s="54"/>
      <c r="H32" s="54"/>
      <c r="I32" s="54"/>
      <c r="J32" s="54"/>
      <c r="K32" s="55"/>
    </row>
    <row r="33" spans="1:11" ht="15">
      <c r="A33" s="27"/>
      <c r="B33" s="17"/>
      <c r="C33" s="11"/>
      <c r="D33" s="7" t="s">
        <v>30</v>
      </c>
      <c r="E33" s="53"/>
      <c r="F33" s="54"/>
      <c r="G33" s="54"/>
      <c r="H33" s="54"/>
      <c r="I33" s="54"/>
      <c r="J33" s="54"/>
      <c r="K33" s="55"/>
    </row>
    <row r="34" spans="1:11" ht="15">
      <c r="A34" s="27"/>
      <c r="B34" s="17"/>
      <c r="C34" s="11"/>
      <c r="D34" s="7" t="s">
        <v>31</v>
      </c>
      <c r="E34" s="53"/>
      <c r="F34" s="54"/>
      <c r="G34" s="54"/>
      <c r="H34" s="54"/>
      <c r="I34" s="54"/>
      <c r="J34" s="54"/>
      <c r="K34" s="55"/>
    </row>
    <row r="35" spans="1:11" ht="15">
      <c r="A35" s="27"/>
      <c r="B35" s="17"/>
      <c r="C35" s="11"/>
      <c r="D35" s="7" t="s">
        <v>23</v>
      </c>
      <c r="E35" s="53"/>
      <c r="F35" s="54"/>
      <c r="G35" s="54"/>
      <c r="H35" s="54"/>
      <c r="I35" s="54"/>
      <c r="J35" s="54"/>
      <c r="K35" s="55"/>
    </row>
    <row r="36" spans="1:11" ht="15">
      <c r="A36" s="27"/>
      <c r="B36" s="17"/>
      <c r="C36" s="11"/>
      <c r="D36" s="6"/>
      <c r="E36" s="53"/>
      <c r="F36" s="54"/>
      <c r="G36" s="54"/>
      <c r="H36" s="54"/>
      <c r="I36" s="54"/>
      <c r="J36" s="54"/>
      <c r="K36" s="55"/>
    </row>
    <row r="37" spans="1:11" ht="15">
      <c r="A37" s="27"/>
      <c r="B37" s="17"/>
      <c r="C37" s="11"/>
      <c r="D37" s="6"/>
      <c r="E37" s="53"/>
      <c r="F37" s="54"/>
      <c r="G37" s="54"/>
      <c r="H37" s="54"/>
      <c r="I37" s="54"/>
      <c r="J37" s="54"/>
      <c r="K37" s="55"/>
    </row>
    <row r="38" spans="1:11" ht="15">
      <c r="A38" s="28"/>
      <c r="B38" s="19"/>
      <c r="C38" s="8"/>
      <c r="D38" s="20" t="s">
        <v>39</v>
      </c>
      <c r="E38" s="9"/>
      <c r="F38" s="22">
        <f>SUM(F32:F37)</f>
        <v>0</v>
      </c>
      <c r="G38" s="22">
        <f t="shared" ref="G38:J38" si="3">SUM(G32:G37)</f>
        <v>0</v>
      </c>
      <c r="H38" s="22">
        <f t="shared" si="3"/>
        <v>0</v>
      </c>
      <c r="I38" s="22">
        <f t="shared" si="3"/>
        <v>0</v>
      </c>
      <c r="J38" s="22">
        <f t="shared" si="3"/>
        <v>0</v>
      </c>
      <c r="K38" s="29"/>
    </row>
    <row r="39" spans="1:11" ht="15">
      <c r="A39" s="30">
        <f>A6</f>
        <v>1</v>
      </c>
      <c r="B39" s="15">
        <f>B6</f>
        <v>1</v>
      </c>
      <c r="C39" s="10" t="s">
        <v>37</v>
      </c>
      <c r="D39" s="12" t="s">
        <v>38</v>
      </c>
      <c r="E39" s="53"/>
      <c r="F39" s="54"/>
      <c r="G39" s="54"/>
      <c r="H39" s="54"/>
      <c r="I39" s="54"/>
      <c r="J39" s="54"/>
      <c r="K39" s="55"/>
    </row>
    <row r="40" spans="1:11" ht="15">
      <c r="A40" s="27"/>
      <c r="B40" s="17"/>
      <c r="C40" s="11"/>
      <c r="D40" s="12" t="s">
        <v>35</v>
      </c>
      <c r="E40" s="53"/>
      <c r="F40" s="54"/>
      <c r="G40" s="54"/>
      <c r="H40" s="54"/>
      <c r="I40" s="54"/>
      <c r="J40" s="54"/>
      <c r="K40" s="55"/>
    </row>
    <row r="41" spans="1:11" ht="15">
      <c r="A41" s="27"/>
      <c r="B41" s="17"/>
      <c r="C41" s="11"/>
      <c r="D41" s="12" t="s">
        <v>31</v>
      </c>
      <c r="E41" s="53"/>
      <c r="F41" s="54"/>
      <c r="G41" s="54"/>
      <c r="H41" s="54"/>
      <c r="I41" s="54"/>
      <c r="J41" s="54"/>
      <c r="K41" s="55"/>
    </row>
    <row r="42" spans="1:11" ht="15">
      <c r="A42" s="27"/>
      <c r="B42" s="17"/>
      <c r="C42" s="11"/>
      <c r="D42" s="12" t="s">
        <v>24</v>
      </c>
      <c r="E42" s="53"/>
      <c r="F42" s="54"/>
      <c r="G42" s="54"/>
      <c r="H42" s="54"/>
      <c r="I42" s="54"/>
      <c r="J42" s="54"/>
      <c r="K42" s="55"/>
    </row>
    <row r="43" spans="1:11" ht="15">
      <c r="A43" s="27"/>
      <c r="B43" s="17"/>
      <c r="C43" s="11"/>
      <c r="D43" s="6"/>
      <c r="E43" s="53"/>
      <c r="F43" s="54"/>
      <c r="G43" s="54"/>
      <c r="H43" s="54"/>
      <c r="I43" s="54"/>
      <c r="J43" s="54"/>
      <c r="K43" s="55"/>
    </row>
    <row r="44" spans="1:11" ht="15">
      <c r="A44" s="27"/>
      <c r="B44" s="17"/>
      <c r="C44" s="11"/>
      <c r="D44" s="6"/>
      <c r="E44" s="53"/>
      <c r="F44" s="54"/>
      <c r="G44" s="54"/>
      <c r="H44" s="54"/>
      <c r="I44" s="54"/>
      <c r="J44" s="54"/>
      <c r="K44" s="55"/>
    </row>
    <row r="45" spans="1:11" ht="15">
      <c r="A45" s="28"/>
      <c r="B45" s="19"/>
      <c r="C45" s="8"/>
      <c r="D45" s="21" t="s">
        <v>39</v>
      </c>
      <c r="E45" s="9"/>
      <c r="F45" s="22">
        <f>SUM(F39:F44)</f>
        <v>0</v>
      </c>
      <c r="G45" s="22">
        <f t="shared" ref="G45:J45" si="4">SUM(G39:G44)</f>
        <v>0</v>
      </c>
      <c r="H45" s="22">
        <f t="shared" si="4"/>
        <v>0</v>
      </c>
      <c r="I45" s="22">
        <f t="shared" si="4"/>
        <v>0</v>
      </c>
      <c r="J45" s="22">
        <f t="shared" si="4"/>
        <v>0</v>
      </c>
      <c r="K45" s="29"/>
    </row>
    <row r="46" spans="1:11" ht="15.75" thickBot="1">
      <c r="A46" s="34">
        <f>A6</f>
        <v>1</v>
      </c>
      <c r="B46" s="35">
        <f>B6</f>
        <v>1</v>
      </c>
      <c r="C46" s="67" t="s">
        <v>4</v>
      </c>
      <c r="D46" s="68"/>
      <c r="E46" s="36"/>
      <c r="F46" s="37">
        <f>F12+F16+F26+F31+F38+F45</f>
        <v>1620</v>
      </c>
      <c r="G46" s="37">
        <f t="shared" ref="G46:J46" si="5">G12+G16+G26+G31+G38+G45</f>
        <v>45.2</v>
      </c>
      <c r="H46" s="37">
        <f t="shared" si="5"/>
        <v>41.199999999999996</v>
      </c>
      <c r="I46" s="37">
        <f t="shared" si="5"/>
        <v>237.5</v>
      </c>
      <c r="J46" s="37">
        <f t="shared" si="5"/>
        <v>1522</v>
      </c>
      <c r="K46" s="38"/>
    </row>
    <row r="47" spans="1:11" ht="15">
      <c r="A47" s="16">
        <v>1</v>
      </c>
      <c r="B47" s="17">
        <v>2</v>
      </c>
      <c r="C47" s="26" t="s">
        <v>20</v>
      </c>
      <c r="D47" s="5" t="s">
        <v>21</v>
      </c>
      <c r="E47" s="58" t="s">
        <v>85</v>
      </c>
      <c r="F47" s="59">
        <v>150</v>
      </c>
      <c r="G47" s="59">
        <v>16.7</v>
      </c>
      <c r="H47" s="59">
        <v>12.7</v>
      </c>
      <c r="I47" s="59">
        <v>25.9</v>
      </c>
      <c r="J47" s="59">
        <v>289</v>
      </c>
      <c r="K47" s="60">
        <v>222</v>
      </c>
    </row>
    <row r="48" spans="1:11" ht="15">
      <c r="A48" s="16"/>
      <c r="B48" s="17"/>
      <c r="C48" s="11"/>
      <c r="D48" s="6"/>
      <c r="E48" s="61"/>
      <c r="F48" s="62"/>
      <c r="G48" s="62"/>
      <c r="H48" s="62"/>
      <c r="I48" s="62"/>
      <c r="J48" s="62"/>
      <c r="K48" s="63"/>
    </row>
    <row r="49" spans="1:11" ht="15">
      <c r="A49" s="16"/>
      <c r="B49" s="17"/>
      <c r="C49" s="11"/>
      <c r="D49" s="7" t="s">
        <v>22</v>
      </c>
      <c r="E49" s="61" t="s">
        <v>56</v>
      </c>
      <c r="F49" s="62">
        <v>200</v>
      </c>
      <c r="G49" s="62">
        <v>1.7</v>
      </c>
      <c r="H49" s="62">
        <v>1.3</v>
      </c>
      <c r="I49" s="62">
        <v>22.1</v>
      </c>
      <c r="J49" s="62">
        <v>106</v>
      </c>
      <c r="K49" s="63">
        <v>378</v>
      </c>
    </row>
    <row r="50" spans="1:11" ht="15">
      <c r="A50" s="16"/>
      <c r="B50" s="17"/>
      <c r="C50" s="11"/>
      <c r="D50" s="7" t="s">
        <v>23</v>
      </c>
      <c r="E50" s="61" t="s">
        <v>58</v>
      </c>
      <c r="F50" s="62">
        <v>50</v>
      </c>
      <c r="G50" s="62">
        <v>2.7</v>
      </c>
      <c r="H50" s="62">
        <v>0.2</v>
      </c>
      <c r="I50" s="62">
        <v>26.7</v>
      </c>
      <c r="J50" s="62">
        <v>119</v>
      </c>
      <c r="K50" s="63">
        <v>2</v>
      </c>
    </row>
    <row r="51" spans="1:11" ht="15">
      <c r="A51" s="16"/>
      <c r="B51" s="17"/>
      <c r="C51" s="11"/>
      <c r="D51" s="7" t="s">
        <v>24</v>
      </c>
      <c r="E51" s="61" t="s">
        <v>73</v>
      </c>
      <c r="F51" s="62">
        <v>100</v>
      </c>
      <c r="G51" s="62">
        <v>0.6</v>
      </c>
      <c r="H51" s="62">
        <v>0.1</v>
      </c>
      <c r="I51" s="62">
        <v>5.6</v>
      </c>
      <c r="J51" s="62">
        <v>28</v>
      </c>
      <c r="K51" s="63"/>
    </row>
    <row r="52" spans="1:11" ht="15">
      <c r="A52" s="16"/>
      <c r="B52" s="17"/>
      <c r="C52" s="11"/>
      <c r="D52" s="6"/>
      <c r="E52" s="53"/>
      <c r="F52" s="54"/>
      <c r="G52" s="54"/>
      <c r="H52" s="54"/>
      <c r="I52" s="54"/>
      <c r="J52" s="54"/>
      <c r="K52" s="55"/>
    </row>
    <row r="53" spans="1:11" ht="15">
      <c r="A53" s="16"/>
      <c r="B53" s="17"/>
      <c r="C53" s="11"/>
      <c r="D53" s="6"/>
      <c r="E53" s="53"/>
      <c r="F53" s="54"/>
      <c r="G53" s="54"/>
      <c r="H53" s="54"/>
      <c r="I53" s="54"/>
      <c r="J53" s="54"/>
      <c r="K53" s="55"/>
    </row>
    <row r="54" spans="1:11" ht="15">
      <c r="A54" s="18"/>
      <c r="B54" s="19"/>
      <c r="C54" s="8"/>
      <c r="D54" s="20" t="s">
        <v>39</v>
      </c>
      <c r="E54" s="9"/>
      <c r="F54" s="22">
        <f>SUM(F47:F53)</f>
        <v>500</v>
      </c>
      <c r="G54" s="22">
        <f t="shared" ref="G54:J54" si="6">SUM(G47:G53)</f>
        <v>21.7</v>
      </c>
      <c r="H54" s="22">
        <f t="shared" si="6"/>
        <v>14.299999999999999</v>
      </c>
      <c r="I54" s="22">
        <f t="shared" si="6"/>
        <v>80.3</v>
      </c>
      <c r="J54" s="22">
        <f t="shared" si="6"/>
        <v>542</v>
      </c>
      <c r="K54" s="29"/>
    </row>
    <row r="55" spans="1:11" ht="15">
      <c r="A55" s="15">
        <f>A47</f>
        <v>1</v>
      </c>
      <c r="B55" s="15">
        <f>B47</f>
        <v>2</v>
      </c>
      <c r="C55" s="10" t="s">
        <v>25</v>
      </c>
      <c r="D55" s="12" t="s">
        <v>24</v>
      </c>
      <c r="E55" s="53"/>
      <c r="F55" s="54"/>
      <c r="G55" s="54"/>
      <c r="H55" s="54"/>
      <c r="I55" s="54"/>
      <c r="J55" s="54"/>
      <c r="K55" s="55"/>
    </row>
    <row r="56" spans="1:11" ht="15">
      <c r="A56" s="16"/>
      <c r="B56" s="17"/>
      <c r="C56" s="11"/>
      <c r="D56" s="6"/>
      <c r="E56" s="53"/>
      <c r="F56" s="54"/>
      <c r="G56" s="54"/>
      <c r="H56" s="54"/>
      <c r="I56" s="54"/>
      <c r="J56" s="54"/>
      <c r="K56" s="55"/>
    </row>
    <row r="57" spans="1:11" ht="15">
      <c r="A57" s="16"/>
      <c r="B57" s="17"/>
      <c r="C57" s="11"/>
      <c r="D57" s="6"/>
      <c r="E57" s="53"/>
      <c r="F57" s="54"/>
      <c r="G57" s="54"/>
      <c r="H57" s="54"/>
      <c r="I57" s="54"/>
      <c r="J57" s="54"/>
      <c r="K57" s="55"/>
    </row>
    <row r="58" spans="1:11" ht="15">
      <c r="A58" s="18"/>
      <c r="B58" s="19"/>
      <c r="C58" s="8"/>
      <c r="D58" s="20" t="s">
        <v>39</v>
      </c>
      <c r="E58" s="13"/>
      <c r="F58" s="23">
        <f>SUM(F55:F57)</f>
        <v>0</v>
      </c>
      <c r="G58" s="23">
        <f t="shared" ref="G58:J58" si="7">SUM(G55:G57)</f>
        <v>0</v>
      </c>
      <c r="H58" s="23">
        <f t="shared" si="7"/>
        <v>0</v>
      </c>
      <c r="I58" s="23">
        <f t="shared" si="7"/>
        <v>0</v>
      </c>
      <c r="J58" s="23">
        <f t="shared" si="7"/>
        <v>0</v>
      </c>
      <c r="K58" s="31"/>
    </row>
    <row r="59" spans="1:11" ht="15">
      <c r="A59" s="15">
        <f>A47</f>
        <v>1</v>
      </c>
      <c r="B59" s="15">
        <f>B47</f>
        <v>2</v>
      </c>
      <c r="C59" s="10" t="s">
        <v>26</v>
      </c>
      <c r="D59" s="7" t="s">
        <v>27</v>
      </c>
      <c r="E59" s="61" t="s">
        <v>86</v>
      </c>
      <c r="F59" s="62">
        <v>60</v>
      </c>
      <c r="G59" s="62">
        <v>3.1</v>
      </c>
      <c r="H59" s="62">
        <v>7.2</v>
      </c>
      <c r="I59" s="62">
        <v>3.9</v>
      </c>
      <c r="J59" s="62">
        <v>93</v>
      </c>
      <c r="K59" s="63" t="s">
        <v>87</v>
      </c>
    </row>
    <row r="60" spans="1:11" ht="15">
      <c r="A60" s="16"/>
      <c r="B60" s="17"/>
      <c r="C60" s="11"/>
      <c r="D60" s="7" t="s">
        <v>28</v>
      </c>
      <c r="E60" s="61" t="s">
        <v>68</v>
      </c>
      <c r="F60" s="62">
        <v>200</v>
      </c>
      <c r="G60" s="62">
        <v>2</v>
      </c>
      <c r="H60" s="62">
        <v>8.6</v>
      </c>
      <c r="I60" s="62">
        <v>14.3</v>
      </c>
      <c r="J60" s="62">
        <v>151</v>
      </c>
      <c r="K60" s="63">
        <v>76</v>
      </c>
    </row>
    <row r="61" spans="1:11" ht="15">
      <c r="A61" s="16"/>
      <c r="B61" s="17"/>
      <c r="C61" s="11"/>
      <c r="D61" s="7" t="s">
        <v>29</v>
      </c>
      <c r="E61" s="61" t="s">
        <v>88</v>
      </c>
      <c r="F61" s="62">
        <v>90</v>
      </c>
      <c r="G61" s="62">
        <v>14.9</v>
      </c>
      <c r="H61" s="62">
        <v>23.7</v>
      </c>
      <c r="I61" s="62">
        <v>15.4</v>
      </c>
      <c r="J61" s="62">
        <v>334</v>
      </c>
      <c r="K61" s="63">
        <v>278</v>
      </c>
    </row>
    <row r="62" spans="1:11" ht="15">
      <c r="A62" s="16"/>
      <c r="B62" s="17"/>
      <c r="C62" s="11"/>
      <c r="D62" s="7" t="s">
        <v>30</v>
      </c>
      <c r="E62" s="61" t="s">
        <v>89</v>
      </c>
      <c r="F62" s="62">
        <v>150</v>
      </c>
      <c r="G62" s="62">
        <v>3.1</v>
      </c>
      <c r="H62" s="62">
        <v>6.2</v>
      </c>
      <c r="I62" s="62">
        <v>25.4</v>
      </c>
      <c r="J62" s="62">
        <v>170</v>
      </c>
      <c r="K62" s="63">
        <v>123</v>
      </c>
    </row>
    <row r="63" spans="1:11" ht="15">
      <c r="A63" s="16"/>
      <c r="B63" s="17"/>
      <c r="C63" s="11"/>
      <c r="D63" s="7" t="s">
        <v>31</v>
      </c>
      <c r="E63" s="61" t="s">
        <v>50</v>
      </c>
      <c r="F63" s="62">
        <v>180</v>
      </c>
      <c r="G63" s="62"/>
      <c r="H63" s="62"/>
      <c r="I63" s="62">
        <v>19.399999999999999</v>
      </c>
      <c r="J63" s="62">
        <v>77</v>
      </c>
      <c r="K63" s="63">
        <v>402</v>
      </c>
    </row>
    <row r="64" spans="1:11" ht="15">
      <c r="A64" s="16"/>
      <c r="B64" s="17"/>
      <c r="C64" s="11"/>
      <c r="D64" s="7" t="s">
        <v>32</v>
      </c>
      <c r="E64" s="61"/>
      <c r="F64" s="62"/>
      <c r="G64" s="62"/>
      <c r="H64" s="62"/>
      <c r="I64" s="62"/>
      <c r="J64" s="62"/>
      <c r="K64" s="63"/>
    </row>
    <row r="65" spans="1:11" ht="15">
      <c r="A65" s="16"/>
      <c r="B65" s="17"/>
      <c r="C65" s="11"/>
      <c r="D65" s="7" t="s">
        <v>33</v>
      </c>
      <c r="E65" s="61" t="s">
        <v>47</v>
      </c>
      <c r="F65" s="62">
        <v>20</v>
      </c>
      <c r="G65" s="62">
        <v>1.3</v>
      </c>
      <c r="H65" s="62">
        <v>0.2</v>
      </c>
      <c r="I65" s="62">
        <v>8.5</v>
      </c>
      <c r="J65" s="62">
        <v>41</v>
      </c>
      <c r="K65" s="63"/>
    </row>
    <row r="66" spans="1:11" ht="15">
      <c r="A66" s="16"/>
      <c r="B66" s="17"/>
      <c r="C66" s="11"/>
      <c r="D66" s="6"/>
      <c r="E66" s="53"/>
      <c r="F66" s="54"/>
      <c r="G66" s="54"/>
      <c r="H66" s="54"/>
      <c r="I66" s="54"/>
      <c r="J66" s="54"/>
      <c r="K66" s="55"/>
    </row>
    <row r="67" spans="1:11" ht="15">
      <c r="A67" s="16"/>
      <c r="B67" s="17"/>
      <c r="C67" s="11"/>
      <c r="D67" s="6"/>
      <c r="E67" s="53"/>
      <c r="F67" s="54"/>
      <c r="G67" s="54"/>
      <c r="H67" s="54"/>
      <c r="I67" s="54"/>
      <c r="J67" s="54"/>
      <c r="K67" s="55"/>
    </row>
    <row r="68" spans="1:11" ht="15">
      <c r="A68" s="18"/>
      <c r="B68" s="19"/>
      <c r="C68" s="8"/>
      <c r="D68" s="20" t="s">
        <v>39</v>
      </c>
      <c r="E68" s="13"/>
      <c r="F68" s="22">
        <f>SUM(F59:F67)</f>
        <v>700</v>
      </c>
      <c r="G68" s="22">
        <f t="shared" ref="G68:J68" si="8">SUM(G59:G67)</f>
        <v>24.400000000000002</v>
      </c>
      <c r="H68" s="22">
        <f t="shared" si="8"/>
        <v>45.900000000000006</v>
      </c>
      <c r="I68" s="22">
        <f t="shared" si="8"/>
        <v>86.9</v>
      </c>
      <c r="J68" s="22">
        <f t="shared" si="8"/>
        <v>866</v>
      </c>
      <c r="K68" s="29"/>
    </row>
    <row r="69" spans="1:11" ht="15">
      <c r="A69" s="15">
        <f>A47</f>
        <v>1</v>
      </c>
      <c r="B69" s="15">
        <f>B47</f>
        <v>2</v>
      </c>
      <c r="C69" s="10" t="s">
        <v>34</v>
      </c>
      <c r="D69" s="12" t="s">
        <v>35</v>
      </c>
      <c r="E69" s="53" t="s">
        <v>64</v>
      </c>
      <c r="F69" s="54">
        <v>100</v>
      </c>
      <c r="G69" s="54">
        <v>8.3000000000000007</v>
      </c>
      <c r="H69" s="54">
        <v>5</v>
      </c>
      <c r="I69" s="54">
        <v>48.9</v>
      </c>
      <c r="J69" s="54">
        <v>273</v>
      </c>
      <c r="K69" s="55">
        <v>442</v>
      </c>
    </row>
    <row r="70" spans="1:11" ht="15">
      <c r="A70" s="16"/>
      <c r="B70" s="17"/>
      <c r="C70" s="11"/>
      <c r="D70" s="12" t="s">
        <v>31</v>
      </c>
      <c r="E70" s="53" t="s">
        <v>41</v>
      </c>
      <c r="F70" s="54">
        <v>200</v>
      </c>
      <c r="G70" s="54">
        <v>0.2</v>
      </c>
      <c r="H70" s="54"/>
      <c r="I70" s="54">
        <v>15</v>
      </c>
      <c r="J70" s="54">
        <v>61</v>
      </c>
      <c r="K70" s="55">
        <v>430</v>
      </c>
    </row>
    <row r="71" spans="1:11" ht="15">
      <c r="A71" s="16"/>
      <c r="B71" s="17"/>
      <c r="C71" s="11"/>
      <c r="D71" s="6"/>
      <c r="E71" s="53"/>
      <c r="F71" s="54"/>
      <c r="G71" s="54"/>
      <c r="H71" s="54"/>
      <c r="I71" s="54"/>
      <c r="J71" s="54"/>
      <c r="K71" s="55"/>
    </row>
    <row r="72" spans="1:11" ht="15">
      <c r="A72" s="16"/>
      <c r="B72" s="17"/>
      <c r="C72" s="11"/>
      <c r="D72" s="6"/>
      <c r="E72" s="53"/>
      <c r="F72" s="54"/>
      <c r="G72" s="54"/>
      <c r="H72" s="54"/>
      <c r="I72" s="54"/>
      <c r="J72" s="54"/>
      <c r="K72" s="55"/>
    </row>
    <row r="73" spans="1:11" ht="15">
      <c r="A73" s="18"/>
      <c r="B73" s="19"/>
      <c r="C73" s="8"/>
      <c r="D73" s="20" t="s">
        <v>39</v>
      </c>
      <c r="E73" s="13"/>
      <c r="F73" s="22">
        <f>SUM(F69:F72)</f>
        <v>300</v>
      </c>
      <c r="G73" s="22">
        <f t="shared" ref="G73:J73" si="9">SUM(G69:G72)</f>
        <v>8.5</v>
      </c>
      <c r="H73" s="22">
        <f t="shared" si="9"/>
        <v>5</v>
      </c>
      <c r="I73" s="22">
        <f t="shared" si="9"/>
        <v>63.9</v>
      </c>
      <c r="J73" s="22">
        <f t="shared" si="9"/>
        <v>334</v>
      </c>
      <c r="K73" s="29"/>
    </row>
    <row r="74" spans="1:11" ht="15">
      <c r="A74" s="15">
        <f>A47</f>
        <v>1</v>
      </c>
      <c r="B74" s="15">
        <f>B47</f>
        <v>2</v>
      </c>
      <c r="C74" s="10" t="s">
        <v>36</v>
      </c>
      <c r="D74" s="7" t="s">
        <v>21</v>
      </c>
      <c r="E74" s="53"/>
      <c r="F74" s="54"/>
      <c r="G74" s="54"/>
      <c r="H74" s="54"/>
      <c r="I74" s="54"/>
      <c r="J74" s="54"/>
      <c r="K74" s="55"/>
    </row>
    <row r="75" spans="1:11" ht="15">
      <c r="A75" s="16"/>
      <c r="B75" s="17"/>
      <c r="C75" s="11"/>
      <c r="D75" s="7" t="s">
        <v>30</v>
      </c>
      <c r="E75" s="53"/>
      <c r="F75" s="54"/>
      <c r="G75" s="54"/>
      <c r="H75" s="54"/>
      <c r="I75" s="54"/>
      <c r="J75" s="54"/>
      <c r="K75" s="55"/>
    </row>
    <row r="76" spans="1:11" ht="15">
      <c r="A76" s="16"/>
      <c r="B76" s="17"/>
      <c r="C76" s="11"/>
      <c r="D76" s="7" t="s">
        <v>31</v>
      </c>
      <c r="E76" s="53"/>
      <c r="F76" s="54"/>
      <c r="G76" s="54"/>
      <c r="H76" s="54"/>
      <c r="I76" s="54"/>
      <c r="J76" s="54"/>
      <c r="K76" s="55"/>
    </row>
    <row r="77" spans="1:11" ht="15">
      <c r="A77" s="16"/>
      <c r="B77" s="17"/>
      <c r="C77" s="11"/>
      <c r="D77" s="7" t="s">
        <v>23</v>
      </c>
      <c r="E77" s="53"/>
      <c r="F77" s="54"/>
      <c r="G77" s="54"/>
      <c r="H77" s="54"/>
      <c r="I77" s="54"/>
      <c r="J77" s="54"/>
      <c r="K77" s="55"/>
    </row>
    <row r="78" spans="1:11" ht="15">
      <c r="A78" s="16"/>
      <c r="B78" s="17"/>
      <c r="C78" s="11"/>
      <c r="D78" s="6"/>
      <c r="E78" s="53"/>
      <c r="F78" s="54"/>
      <c r="G78" s="54"/>
      <c r="H78" s="54"/>
      <c r="I78" s="54"/>
      <c r="J78" s="54"/>
      <c r="K78" s="55"/>
    </row>
    <row r="79" spans="1:11" ht="15">
      <c r="A79" s="16"/>
      <c r="B79" s="17"/>
      <c r="C79" s="11"/>
      <c r="D79" s="6"/>
      <c r="E79" s="53"/>
      <c r="F79" s="54"/>
      <c r="G79" s="54"/>
      <c r="H79" s="54"/>
      <c r="I79" s="54"/>
      <c r="J79" s="54"/>
      <c r="K79" s="55"/>
    </row>
    <row r="80" spans="1:11" ht="15">
      <c r="A80" s="18"/>
      <c r="B80" s="19"/>
      <c r="C80" s="8"/>
      <c r="D80" s="20" t="s">
        <v>39</v>
      </c>
      <c r="E80" s="9"/>
      <c r="F80" s="22">
        <f>SUM(F74:F79)</f>
        <v>0</v>
      </c>
      <c r="G80" s="22">
        <f t="shared" ref="G80" si="10">SUM(G74:G79)</f>
        <v>0</v>
      </c>
      <c r="H80" s="22">
        <f t="shared" ref="H80" si="11">SUM(H74:H79)</f>
        <v>0</v>
      </c>
      <c r="I80" s="22">
        <f t="shared" ref="I80" si="12">SUM(I74:I79)</f>
        <v>0</v>
      </c>
      <c r="J80" s="22">
        <f t="shared" ref="J80" si="13">SUM(J74:J79)</f>
        <v>0</v>
      </c>
      <c r="K80" s="29"/>
    </row>
    <row r="81" spans="1:11" ht="15">
      <c r="A81" s="15">
        <f>A47</f>
        <v>1</v>
      </c>
      <c r="B81" s="15">
        <f>B47</f>
        <v>2</v>
      </c>
      <c r="C81" s="10" t="s">
        <v>37</v>
      </c>
      <c r="D81" s="12" t="s">
        <v>38</v>
      </c>
      <c r="E81" s="53"/>
      <c r="F81" s="54"/>
      <c r="G81" s="54"/>
      <c r="H81" s="54"/>
      <c r="I81" s="54"/>
      <c r="J81" s="54"/>
      <c r="K81" s="55"/>
    </row>
    <row r="82" spans="1:11" ht="15">
      <c r="A82" s="16"/>
      <c r="B82" s="17"/>
      <c r="C82" s="11"/>
      <c r="D82" s="12" t="s">
        <v>35</v>
      </c>
      <c r="E82" s="53"/>
      <c r="F82" s="54"/>
      <c r="G82" s="54"/>
      <c r="H82" s="54"/>
      <c r="I82" s="54"/>
      <c r="J82" s="54"/>
      <c r="K82" s="55"/>
    </row>
    <row r="83" spans="1:11" ht="15">
      <c r="A83" s="16"/>
      <c r="B83" s="17"/>
      <c r="C83" s="11"/>
      <c r="D83" s="12" t="s">
        <v>31</v>
      </c>
      <c r="E83" s="53"/>
      <c r="F83" s="54"/>
      <c r="G83" s="54"/>
      <c r="H83" s="54"/>
      <c r="I83" s="54"/>
      <c r="J83" s="54"/>
      <c r="K83" s="55"/>
    </row>
    <row r="84" spans="1:11" ht="15">
      <c r="A84" s="16"/>
      <c r="B84" s="17"/>
      <c r="C84" s="11"/>
      <c r="D84" s="12" t="s">
        <v>24</v>
      </c>
      <c r="E84" s="53"/>
      <c r="F84" s="54"/>
      <c r="G84" s="54"/>
      <c r="H84" s="54"/>
      <c r="I84" s="54"/>
      <c r="J84" s="54"/>
      <c r="K84" s="55"/>
    </row>
    <row r="85" spans="1:11" ht="15">
      <c r="A85" s="16"/>
      <c r="B85" s="17"/>
      <c r="C85" s="11"/>
      <c r="D85" s="6"/>
      <c r="E85" s="53"/>
      <c r="F85" s="54"/>
      <c r="G85" s="54"/>
      <c r="H85" s="54"/>
      <c r="I85" s="54"/>
      <c r="J85" s="54"/>
      <c r="K85" s="55"/>
    </row>
    <row r="86" spans="1:11" ht="15">
      <c r="A86" s="16"/>
      <c r="B86" s="17"/>
      <c r="C86" s="11"/>
      <c r="D86" s="6"/>
      <c r="E86" s="53"/>
      <c r="F86" s="54"/>
      <c r="G86" s="54"/>
      <c r="H86" s="54"/>
      <c r="I86" s="54"/>
      <c r="J86" s="54"/>
      <c r="K86" s="55"/>
    </row>
    <row r="87" spans="1:11" ht="15">
      <c r="A87" s="18"/>
      <c r="B87" s="19"/>
      <c r="C87" s="8"/>
      <c r="D87" s="21" t="s">
        <v>39</v>
      </c>
      <c r="E87" s="9"/>
      <c r="F87" s="22">
        <f>SUM(F81:F86)</f>
        <v>0</v>
      </c>
      <c r="G87" s="22">
        <f t="shared" ref="G87" si="14">SUM(G81:G86)</f>
        <v>0</v>
      </c>
      <c r="H87" s="22">
        <f t="shared" ref="H87" si="15">SUM(H81:H86)</f>
        <v>0</v>
      </c>
      <c r="I87" s="22">
        <f t="shared" ref="I87" si="16">SUM(I81:I86)</f>
        <v>0</v>
      </c>
      <c r="J87" s="22">
        <f t="shared" ref="J87" si="17">SUM(J81:J86)</f>
        <v>0</v>
      </c>
      <c r="K87" s="29"/>
    </row>
    <row r="88" spans="1:11" ht="15.75" customHeight="1" thickBot="1">
      <c r="A88" s="39">
        <f>A47</f>
        <v>1</v>
      </c>
      <c r="B88" s="39">
        <f>B47</f>
        <v>2</v>
      </c>
      <c r="C88" s="67" t="s">
        <v>4</v>
      </c>
      <c r="D88" s="68"/>
      <c r="E88" s="36"/>
      <c r="F88" s="37">
        <f>F54+F58+F68+F73+F80+F87</f>
        <v>1500</v>
      </c>
      <c r="G88" s="37">
        <f t="shared" ref="G88" si="18">G54+G58+G68+G73+G80+G87</f>
        <v>54.6</v>
      </c>
      <c r="H88" s="37">
        <f t="shared" ref="H88" si="19">H54+H58+H68+H73+H80+H87</f>
        <v>65.2</v>
      </c>
      <c r="I88" s="37">
        <f t="shared" ref="I88" si="20">I54+I58+I68+I73+I80+I87</f>
        <v>231.1</v>
      </c>
      <c r="J88" s="37">
        <f t="shared" ref="J88" si="21">J54+J58+J68+J73+J80+J87</f>
        <v>1742</v>
      </c>
      <c r="K88" s="38"/>
    </row>
    <row r="89" spans="1:11" ht="15">
      <c r="A89" s="24">
        <v>1</v>
      </c>
      <c r="B89" s="25">
        <v>3</v>
      </c>
      <c r="C89" s="26" t="s">
        <v>20</v>
      </c>
      <c r="D89" s="5" t="s">
        <v>21</v>
      </c>
      <c r="E89" s="58" t="s">
        <v>79</v>
      </c>
      <c r="F89" s="59">
        <v>90</v>
      </c>
      <c r="G89" s="59">
        <v>16.3</v>
      </c>
      <c r="H89" s="59">
        <v>14.1</v>
      </c>
      <c r="I89" s="59">
        <v>0.1</v>
      </c>
      <c r="J89" s="59">
        <v>193</v>
      </c>
      <c r="K89" s="60">
        <v>307</v>
      </c>
    </row>
    <row r="90" spans="1:11" ht="15">
      <c r="A90" s="27"/>
      <c r="B90" s="17"/>
      <c r="C90" s="11"/>
      <c r="D90" s="6"/>
      <c r="E90" s="61" t="s">
        <v>80</v>
      </c>
      <c r="F90" s="62">
        <v>150</v>
      </c>
      <c r="G90" s="62">
        <v>3.7</v>
      </c>
      <c r="H90" s="62">
        <v>4.5</v>
      </c>
      <c r="I90" s="62">
        <v>38.799999999999997</v>
      </c>
      <c r="J90" s="62">
        <v>211</v>
      </c>
      <c r="K90" s="63">
        <v>304</v>
      </c>
    </row>
    <row r="91" spans="1:11" ht="15">
      <c r="A91" s="27"/>
      <c r="B91" s="17"/>
      <c r="C91" s="11"/>
      <c r="D91" s="7" t="s">
        <v>22</v>
      </c>
      <c r="E91" s="61" t="s">
        <v>81</v>
      </c>
      <c r="F91" s="62">
        <v>200</v>
      </c>
      <c r="G91" s="62">
        <v>0.2</v>
      </c>
      <c r="H91" s="62"/>
      <c r="I91" s="62">
        <v>15</v>
      </c>
      <c r="J91" s="62">
        <v>61</v>
      </c>
      <c r="K91" s="63">
        <v>430</v>
      </c>
    </row>
    <row r="92" spans="1:11" ht="15">
      <c r="A92" s="27"/>
      <c r="B92" s="17"/>
      <c r="C92" s="11"/>
      <c r="D92" s="7" t="s">
        <v>23</v>
      </c>
      <c r="E92" s="61"/>
      <c r="F92" s="62"/>
      <c r="G92" s="62"/>
      <c r="H92" s="62"/>
      <c r="I92" s="62"/>
      <c r="J92" s="62"/>
      <c r="K92" s="63"/>
    </row>
    <row r="93" spans="1:11" ht="15">
      <c r="A93" s="27"/>
      <c r="B93" s="17"/>
      <c r="C93" s="11"/>
      <c r="D93" s="7" t="s">
        <v>24</v>
      </c>
      <c r="E93" s="53" t="s">
        <v>43</v>
      </c>
      <c r="F93" s="54">
        <v>100</v>
      </c>
      <c r="G93" s="54">
        <v>0.3</v>
      </c>
      <c r="H93" s="54">
        <v>0.3</v>
      </c>
      <c r="I93" s="54">
        <v>7.8</v>
      </c>
      <c r="J93" s="54">
        <v>37</v>
      </c>
      <c r="K93" s="63"/>
    </row>
    <row r="94" spans="1:11" ht="15">
      <c r="A94" s="27"/>
      <c r="B94" s="17"/>
      <c r="C94" s="11"/>
      <c r="D94" s="6"/>
      <c r="E94" s="61" t="s">
        <v>63</v>
      </c>
      <c r="F94" s="62">
        <v>60</v>
      </c>
      <c r="G94" s="62">
        <v>0.5</v>
      </c>
      <c r="H94" s="62">
        <v>0.1</v>
      </c>
      <c r="I94" s="62">
        <v>1.5</v>
      </c>
      <c r="J94" s="62">
        <v>8</v>
      </c>
      <c r="K94" s="55"/>
    </row>
    <row r="95" spans="1:11" ht="15">
      <c r="A95" s="27"/>
      <c r="B95" s="17"/>
      <c r="C95" s="11"/>
      <c r="D95" s="6"/>
      <c r="E95" s="61"/>
      <c r="F95" s="62"/>
      <c r="G95" s="62"/>
      <c r="H95" s="62"/>
      <c r="I95" s="62"/>
      <c r="J95" s="62"/>
      <c r="K95" s="55"/>
    </row>
    <row r="96" spans="1:11" ht="15">
      <c r="A96" s="28"/>
      <c r="B96" s="19"/>
      <c r="C96" s="8"/>
      <c r="D96" s="20" t="s">
        <v>39</v>
      </c>
      <c r="E96" s="9"/>
      <c r="F96" s="22">
        <f>SUM(F89:F95)</f>
        <v>600</v>
      </c>
      <c r="G96" s="22">
        <f t="shared" ref="G96:J96" si="22">SUM(G89:G95)</f>
        <v>21</v>
      </c>
      <c r="H96" s="22">
        <f t="shared" si="22"/>
        <v>19.000000000000004</v>
      </c>
      <c r="I96" s="22">
        <f t="shared" si="22"/>
        <v>63.199999999999996</v>
      </c>
      <c r="J96" s="22">
        <f t="shared" si="22"/>
        <v>510</v>
      </c>
      <c r="K96" s="29"/>
    </row>
    <row r="97" spans="1:11" ht="15">
      <c r="A97" s="30">
        <f>A89</f>
        <v>1</v>
      </c>
      <c r="B97" s="15">
        <f>B89</f>
        <v>3</v>
      </c>
      <c r="C97" s="10" t="s">
        <v>25</v>
      </c>
      <c r="D97" s="12" t="s">
        <v>24</v>
      </c>
      <c r="E97" s="53"/>
      <c r="F97" s="54"/>
      <c r="G97" s="54"/>
      <c r="H97" s="54"/>
      <c r="I97" s="54"/>
      <c r="J97" s="54"/>
      <c r="K97" s="55"/>
    </row>
    <row r="98" spans="1:11" ht="15">
      <c r="A98" s="27"/>
      <c r="B98" s="17"/>
      <c r="C98" s="11"/>
      <c r="D98" s="6"/>
      <c r="E98" s="53"/>
      <c r="F98" s="54"/>
      <c r="G98" s="54"/>
      <c r="H98" s="54"/>
      <c r="I98" s="54"/>
      <c r="J98" s="54"/>
      <c r="K98" s="55"/>
    </row>
    <row r="99" spans="1:11" ht="15">
      <c r="A99" s="27"/>
      <c r="B99" s="17"/>
      <c r="C99" s="11"/>
      <c r="D99" s="6"/>
      <c r="E99" s="53"/>
      <c r="F99" s="54"/>
      <c r="G99" s="54"/>
      <c r="H99" s="54"/>
      <c r="I99" s="54"/>
      <c r="J99" s="54"/>
      <c r="K99" s="55"/>
    </row>
    <row r="100" spans="1:11" ht="15">
      <c r="A100" s="28"/>
      <c r="B100" s="19"/>
      <c r="C100" s="8"/>
      <c r="D100" s="20" t="s">
        <v>39</v>
      </c>
      <c r="E100" s="13"/>
      <c r="F100" s="23">
        <f>SUM(F97:F99)</f>
        <v>0</v>
      </c>
      <c r="G100" s="23">
        <f>SUM(G97:G99)</f>
        <v>0</v>
      </c>
      <c r="H100" s="23">
        <f>SUM(H97:H99)</f>
        <v>0</v>
      </c>
      <c r="I100" s="23">
        <f>SUM(I97:I99)</f>
        <v>0</v>
      </c>
      <c r="J100" s="23">
        <f>SUM(J97:J99)</f>
        <v>0</v>
      </c>
      <c r="K100" s="31"/>
    </row>
    <row r="101" spans="1:11" ht="15">
      <c r="A101" s="30">
        <f>A89</f>
        <v>1</v>
      </c>
      <c r="B101" s="15">
        <f>B89</f>
        <v>3</v>
      </c>
      <c r="C101" s="10" t="s">
        <v>26</v>
      </c>
      <c r="D101" s="7" t="s">
        <v>27</v>
      </c>
      <c r="E101" s="61" t="s">
        <v>82</v>
      </c>
      <c r="F101" s="62">
        <v>60</v>
      </c>
      <c r="G101" s="62">
        <v>1.1000000000000001</v>
      </c>
      <c r="H101" s="62">
        <v>2.1</v>
      </c>
      <c r="I101" s="62">
        <v>5.8</v>
      </c>
      <c r="J101" s="62">
        <v>47</v>
      </c>
      <c r="K101" s="63">
        <v>25</v>
      </c>
    </row>
    <row r="102" spans="1:11" ht="15">
      <c r="A102" s="27"/>
      <c r="B102" s="17"/>
      <c r="C102" s="11"/>
      <c r="D102" s="7" t="s">
        <v>28</v>
      </c>
      <c r="E102" s="61" t="s">
        <v>83</v>
      </c>
      <c r="F102" s="62">
        <v>200</v>
      </c>
      <c r="G102" s="62">
        <v>2.5</v>
      </c>
      <c r="H102" s="62">
        <v>3.6</v>
      </c>
      <c r="I102" s="62">
        <v>16.8</v>
      </c>
      <c r="J102" s="62">
        <v>111</v>
      </c>
      <c r="K102" s="63">
        <v>91</v>
      </c>
    </row>
    <row r="103" spans="1:11" ht="15">
      <c r="A103" s="27"/>
      <c r="B103" s="17"/>
      <c r="C103" s="11"/>
      <c r="D103" s="7" t="s">
        <v>29</v>
      </c>
      <c r="E103" s="61" t="s">
        <v>84</v>
      </c>
      <c r="F103" s="62">
        <v>90</v>
      </c>
      <c r="G103" s="62">
        <v>11.2</v>
      </c>
      <c r="H103" s="62">
        <v>8.5</v>
      </c>
      <c r="I103" s="62">
        <v>13.4</v>
      </c>
      <c r="J103" s="62">
        <v>174</v>
      </c>
      <c r="K103" s="63">
        <v>239</v>
      </c>
    </row>
    <row r="104" spans="1:11" ht="15">
      <c r="A104" s="27"/>
      <c r="B104" s="17"/>
      <c r="C104" s="11"/>
      <c r="D104" s="7" t="s">
        <v>30</v>
      </c>
      <c r="E104" s="61" t="s">
        <v>62</v>
      </c>
      <c r="F104" s="62">
        <v>150</v>
      </c>
      <c r="G104" s="62">
        <v>8.4</v>
      </c>
      <c r="H104" s="62">
        <v>7.1</v>
      </c>
      <c r="I104" s="62">
        <v>38.200000000000003</v>
      </c>
      <c r="J104" s="62">
        <v>250</v>
      </c>
      <c r="K104" s="63">
        <v>323</v>
      </c>
    </row>
    <row r="105" spans="1:11" ht="15">
      <c r="A105" s="27"/>
      <c r="B105" s="17"/>
      <c r="C105" s="11"/>
      <c r="D105" s="7" t="s">
        <v>31</v>
      </c>
      <c r="E105" s="61" t="s">
        <v>60</v>
      </c>
      <c r="F105" s="62">
        <v>180</v>
      </c>
      <c r="G105" s="62">
        <v>5.2</v>
      </c>
      <c r="H105" s="62">
        <v>4.9000000000000004</v>
      </c>
      <c r="I105" s="62">
        <v>24.8</v>
      </c>
      <c r="J105" s="62">
        <v>164</v>
      </c>
      <c r="K105" s="63">
        <v>433</v>
      </c>
    </row>
    <row r="106" spans="1:11" ht="15">
      <c r="A106" s="27"/>
      <c r="B106" s="17"/>
      <c r="C106" s="11"/>
      <c r="D106" s="7" t="s">
        <v>32</v>
      </c>
      <c r="E106" s="61"/>
      <c r="F106" s="62"/>
      <c r="G106" s="62"/>
      <c r="H106" s="62"/>
      <c r="I106" s="62"/>
      <c r="J106" s="62"/>
      <c r="K106" s="63"/>
    </row>
    <row r="107" spans="1:11" ht="15">
      <c r="A107" s="27"/>
      <c r="B107" s="17"/>
      <c r="C107" s="11"/>
      <c r="D107" s="7" t="s">
        <v>33</v>
      </c>
      <c r="E107" s="61" t="s">
        <v>47</v>
      </c>
      <c r="F107" s="62">
        <v>20</v>
      </c>
      <c r="G107" s="62">
        <v>1.3</v>
      </c>
      <c r="H107" s="62">
        <v>0.2</v>
      </c>
      <c r="I107" s="62">
        <v>8.5</v>
      </c>
      <c r="J107" s="62">
        <v>41</v>
      </c>
      <c r="K107" s="63"/>
    </row>
    <row r="108" spans="1:11" ht="15">
      <c r="A108" s="27"/>
      <c r="B108" s="17"/>
      <c r="C108" s="11"/>
      <c r="D108" s="6"/>
      <c r="E108" s="53"/>
      <c r="F108" s="54"/>
      <c r="G108" s="54"/>
      <c r="H108" s="54"/>
      <c r="I108" s="54"/>
      <c r="J108" s="54"/>
      <c r="K108" s="55"/>
    </row>
    <row r="109" spans="1:11" ht="15">
      <c r="A109" s="27"/>
      <c r="B109" s="17"/>
      <c r="C109" s="11"/>
      <c r="D109" s="6"/>
      <c r="E109" s="53"/>
      <c r="F109" s="54"/>
      <c r="G109" s="54"/>
      <c r="H109" s="54"/>
      <c r="I109" s="54"/>
      <c r="J109" s="54"/>
      <c r="K109" s="55"/>
    </row>
    <row r="110" spans="1:11" ht="15">
      <c r="A110" s="28"/>
      <c r="B110" s="19"/>
      <c r="C110" s="8"/>
      <c r="D110" s="20" t="s">
        <v>39</v>
      </c>
      <c r="E110" s="13"/>
      <c r="F110" s="22">
        <f>SUM(F101:F109)</f>
        <v>700</v>
      </c>
      <c r="G110" s="22">
        <f t="shared" ref="G110:J110" si="23">SUM(G101:G109)</f>
        <v>29.7</v>
      </c>
      <c r="H110" s="22">
        <f t="shared" si="23"/>
        <v>26.399999999999995</v>
      </c>
      <c r="I110" s="22">
        <f t="shared" si="23"/>
        <v>107.5</v>
      </c>
      <c r="J110" s="22">
        <f t="shared" si="23"/>
        <v>787</v>
      </c>
      <c r="K110" s="29"/>
    </row>
    <row r="111" spans="1:11" ht="15">
      <c r="A111" s="30">
        <f>A89</f>
        <v>1</v>
      </c>
      <c r="B111" s="15">
        <f>B89</f>
        <v>3</v>
      </c>
      <c r="C111" s="10" t="s">
        <v>34</v>
      </c>
      <c r="D111" s="12" t="s">
        <v>35</v>
      </c>
      <c r="E111" s="53" t="s">
        <v>52</v>
      </c>
      <c r="F111" s="54">
        <v>20</v>
      </c>
      <c r="G111" s="54">
        <v>1.5</v>
      </c>
      <c r="H111" s="54">
        <v>2</v>
      </c>
      <c r="I111" s="54">
        <v>14.9</v>
      </c>
      <c r="J111" s="54">
        <v>83</v>
      </c>
      <c r="K111" s="54"/>
    </row>
    <row r="112" spans="1:11" ht="15">
      <c r="A112" s="27"/>
      <c r="B112" s="17"/>
      <c r="C112" s="11"/>
      <c r="D112" s="12" t="s">
        <v>31</v>
      </c>
      <c r="E112" s="53" t="s">
        <v>70</v>
      </c>
      <c r="F112" s="54">
        <v>180</v>
      </c>
      <c r="G112" s="54">
        <v>5.4</v>
      </c>
      <c r="H112" s="54">
        <v>4.7</v>
      </c>
      <c r="I112" s="54">
        <v>26.8</v>
      </c>
      <c r="J112" s="54">
        <v>176</v>
      </c>
      <c r="K112" s="55">
        <v>435</v>
      </c>
    </row>
    <row r="113" spans="1:11" ht="15">
      <c r="A113" s="27"/>
      <c r="B113" s="17"/>
      <c r="C113" s="11"/>
      <c r="D113" s="6"/>
      <c r="E113" s="53" t="s">
        <v>43</v>
      </c>
      <c r="F113" s="54">
        <v>100</v>
      </c>
      <c r="G113" s="54">
        <v>0.4</v>
      </c>
      <c r="H113" s="54">
        <v>0.4</v>
      </c>
      <c r="I113" s="54">
        <v>9.8000000000000007</v>
      </c>
      <c r="J113" s="54">
        <v>47</v>
      </c>
      <c r="K113" s="55"/>
    </row>
    <row r="114" spans="1:11" ht="15">
      <c r="A114" s="27"/>
      <c r="B114" s="17"/>
      <c r="C114" s="11"/>
      <c r="D114" s="6"/>
      <c r="E114" s="53"/>
      <c r="F114" s="54"/>
      <c r="G114" s="54"/>
      <c r="H114" s="54"/>
      <c r="I114" s="54"/>
      <c r="J114" s="54"/>
      <c r="K114" s="55"/>
    </row>
    <row r="115" spans="1:11" ht="15">
      <c r="A115" s="28"/>
      <c r="B115" s="19"/>
      <c r="C115" s="8"/>
      <c r="D115" s="20" t="s">
        <v>39</v>
      </c>
      <c r="E115" s="13"/>
      <c r="F115" s="22">
        <f>SUM(F111:F114)</f>
        <v>300</v>
      </c>
      <c r="G115" s="22">
        <f t="shared" ref="G115:J115" si="24">SUM(G111:G114)</f>
        <v>7.3000000000000007</v>
      </c>
      <c r="H115" s="22">
        <f t="shared" si="24"/>
        <v>7.1000000000000005</v>
      </c>
      <c r="I115" s="22">
        <f t="shared" si="24"/>
        <v>51.5</v>
      </c>
      <c r="J115" s="22">
        <f t="shared" si="24"/>
        <v>306</v>
      </c>
      <c r="K115" s="29"/>
    </row>
    <row r="116" spans="1:11" ht="15">
      <c r="A116" s="30">
        <f>A89</f>
        <v>1</v>
      </c>
      <c r="B116" s="15">
        <f>B89</f>
        <v>3</v>
      </c>
      <c r="C116" s="10" t="s">
        <v>36</v>
      </c>
      <c r="D116" s="7" t="s">
        <v>21</v>
      </c>
      <c r="E116" s="53"/>
      <c r="F116" s="54"/>
      <c r="G116" s="54"/>
      <c r="H116" s="54"/>
      <c r="I116" s="54"/>
      <c r="J116" s="54"/>
      <c r="K116" s="55"/>
    </row>
    <row r="117" spans="1:11" ht="15">
      <c r="A117" s="27"/>
      <c r="B117" s="17"/>
      <c r="C117" s="11"/>
      <c r="D117" s="7" t="s">
        <v>30</v>
      </c>
      <c r="E117" s="53"/>
      <c r="F117" s="54"/>
      <c r="G117" s="54"/>
      <c r="H117" s="54"/>
      <c r="I117" s="54"/>
      <c r="J117" s="54"/>
      <c r="K117" s="55"/>
    </row>
    <row r="118" spans="1:11" ht="15">
      <c r="A118" s="27"/>
      <c r="B118" s="17"/>
      <c r="C118" s="11"/>
      <c r="D118" s="7" t="s">
        <v>31</v>
      </c>
      <c r="E118" s="53"/>
      <c r="F118" s="54"/>
      <c r="G118" s="54"/>
      <c r="H118" s="54"/>
      <c r="I118" s="54"/>
      <c r="J118" s="54"/>
      <c r="K118" s="55"/>
    </row>
    <row r="119" spans="1:11" ht="15">
      <c r="A119" s="27"/>
      <c r="B119" s="17"/>
      <c r="C119" s="11"/>
      <c r="D119" s="7" t="s">
        <v>23</v>
      </c>
      <c r="E119" s="53"/>
      <c r="F119" s="54"/>
      <c r="G119" s="54"/>
      <c r="H119" s="54"/>
      <c r="I119" s="54"/>
      <c r="J119" s="54"/>
      <c r="K119" s="55"/>
    </row>
    <row r="120" spans="1:11" ht="15">
      <c r="A120" s="27"/>
      <c r="B120" s="17"/>
      <c r="C120" s="11"/>
      <c r="D120" s="6"/>
      <c r="E120" s="53"/>
      <c r="F120" s="54"/>
      <c r="G120" s="54"/>
      <c r="H120" s="54"/>
      <c r="I120" s="54"/>
      <c r="J120" s="54"/>
      <c r="K120" s="55"/>
    </row>
    <row r="121" spans="1:11" ht="15">
      <c r="A121" s="27"/>
      <c r="B121" s="17"/>
      <c r="C121" s="11"/>
      <c r="D121" s="6"/>
      <c r="E121" s="53"/>
      <c r="F121" s="54"/>
      <c r="G121" s="54"/>
      <c r="H121" s="54"/>
      <c r="I121" s="54"/>
      <c r="J121" s="54"/>
      <c r="K121" s="55"/>
    </row>
    <row r="122" spans="1:11" ht="15">
      <c r="A122" s="28"/>
      <c r="B122" s="19"/>
      <c r="C122" s="8"/>
      <c r="D122" s="20" t="s">
        <v>39</v>
      </c>
      <c r="E122" s="9"/>
      <c r="F122" s="22">
        <f>SUM(F116:F121)</f>
        <v>0</v>
      </c>
      <c r="G122" s="22">
        <f t="shared" ref="G122" si="25">SUM(G116:G121)</f>
        <v>0</v>
      </c>
      <c r="H122" s="22">
        <f t="shared" ref="H122" si="26">SUM(H116:H121)</f>
        <v>0</v>
      </c>
      <c r="I122" s="22">
        <f t="shared" ref="I122" si="27">SUM(I116:I121)</f>
        <v>0</v>
      </c>
      <c r="J122" s="22">
        <f t="shared" ref="J122" si="28">SUM(J116:J121)</f>
        <v>0</v>
      </c>
      <c r="K122" s="29"/>
    </row>
    <row r="123" spans="1:11" ht="15">
      <c r="A123" s="30">
        <f>A89</f>
        <v>1</v>
      </c>
      <c r="B123" s="15">
        <f>B89</f>
        <v>3</v>
      </c>
      <c r="C123" s="10" t="s">
        <v>37</v>
      </c>
      <c r="D123" s="12" t="s">
        <v>38</v>
      </c>
      <c r="E123" s="53"/>
      <c r="F123" s="54"/>
      <c r="G123" s="54"/>
      <c r="H123" s="54"/>
      <c r="I123" s="54"/>
      <c r="J123" s="54"/>
      <c r="K123" s="55"/>
    </row>
    <row r="124" spans="1:11" ht="15">
      <c r="A124" s="27"/>
      <c r="B124" s="17"/>
      <c r="C124" s="11"/>
      <c r="D124" s="12" t="s">
        <v>35</v>
      </c>
      <c r="E124" s="53"/>
      <c r="F124" s="54"/>
      <c r="G124" s="54"/>
      <c r="H124" s="54"/>
      <c r="I124" s="54"/>
      <c r="J124" s="54"/>
      <c r="K124" s="55"/>
    </row>
    <row r="125" spans="1:11" ht="15">
      <c r="A125" s="27"/>
      <c r="B125" s="17"/>
      <c r="C125" s="11"/>
      <c r="D125" s="12" t="s">
        <v>31</v>
      </c>
      <c r="E125" s="53"/>
      <c r="F125" s="54"/>
      <c r="G125" s="54"/>
      <c r="H125" s="54"/>
      <c r="I125" s="54"/>
      <c r="J125" s="54"/>
      <c r="K125" s="55"/>
    </row>
    <row r="126" spans="1:11" ht="15">
      <c r="A126" s="27"/>
      <c r="B126" s="17"/>
      <c r="C126" s="11"/>
      <c r="D126" s="12" t="s">
        <v>24</v>
      </c>
      <c r="E126" s="53"/>
      <c r="F126" s="54"/>
      <c r="G126" s="54"/>
      <c r="H126" s="54"/>
      <c r="I126" s="54"/>
      <c r="J126" s="54"/>
      <c r="K126" s="55"/>
    </row>
    <row r="127" spans="1:11" ht="15">
      <c r="A127" s="27"/>
      <c r="B127" s="17"/>
      <c r="C127" s="11"/>
      <c r="D127" s="6"/>
      <c r="E127" s="53"/>
      <c r="F127" s="54"/>
      <c r="G127" s="54"/>
      <c r="H127" s="54"/>
      <c r="I127" s="54"/>
      <c r="J127" s="54"/>
      <c r="K127" s="55"/>
    </row>
    <row r="128" spans="1:11" ht="15">
      <c r="A128" s="27"/>
      <c r="B128" s="17"/>
      <c r="C128" s="11"/>
      <c r="D128" s="6"/>
      <c r="E128" s="53"/>
      <c r="F128" s="54"/>
      <c r="G128" s="54"/>
      <c r="H128" s="54"/>
      <c r="I128" s="54"/>
      <c r="J128" s="54"/>
      <c r="K128" s="55"/>
    </row>
    <row r="129" spans="1:11" ht="15">
      <c r="A129" s="28"/>
      <c r="B129" s="19"/>
      <c r="C129" s="8"/>
      <c r="D129" s="21" t="s">
        <v>39</v>
      </c>
      <c r="E129" s="9"/>
      <c r="F129" s="22">
        <f>SUM(F123:F128)</f>
        <v>0</v>
      </c>
      <c r="G129" s="22">
        <f t="shared" ref="G129" si="29">SUM(G123:G128)</f>
        <v>0</v>
      </c>
      <c r="H129" s="22">
        <f t="shared" ref="H129" si="30">SUM(H123:H128)</f>
        <v>0</v>
      </c>
      <c r="I129" s="22">
        <f t="shared" ref="I129" si="31">SUM(I123:I128)</f>
        <v>0</v>
      </c>
      <c r="J129" s="22">
        <f t="shared" ref="J129" si="32">SUM(J123:J128)</f>
        <v>0</v>
      </c>
      <c r="K129" s="29"/>
    </row>
    <row r="130" spans="1:11" ht="15.75" customHeight="1" thickBot="1">
      <c r="A130" s="34">
        <f>A89</f>
        <v>1</v>
      </c>
      <c r="B130" s="35">
        <f>B89</f>
        <v>3</v>
      </c>
      <c r="C130" s="67" t="s">
        <v>4</v>
      </c>
      <c r="D130" s="68"/>
      <c r="E130" s="36"/>
      <c r="F130" s="37">
        <f>F96+F100+F110+F115+F122+F129</f>
        <v>1600</v>
      </c>
      <c r="G130" s="37">
        <f t="shared" ref="G130" si="33">G96+G100+G110+G115+G122+G129</f>
        <v>58</v>
      </c>
      <c r="H130" s="37">
        <f t="shared" ref="H130" si="34">H96+H100+H110+H115+H122+H129</f>
        <v>52.5</v>
      </c>
      <c r="I130" s="37">
        <f t="shared" ref="I130" si="35">I96+I100+I110+I115+I122+I129</f>
        <v>222.2</v>
      </c>
      <c r="J130" s="37">
        <f t="shared" ref="J130" si="36">J96+J100+J110+J115+J122+J129</f>
        <v>1603</v>
      </c>
      <c r="K130" s="38"/>
    </row>
    <row r="131" spans="1:11" ht="15">
      <c r="A131" s="24">
        <v>1</v>
      </c>
      <c r="B131" s="25">
        <v>4</v>
      </c>
      <c r="C131" s="26" t="s">
        <v>20</v>
      </c>
      <c r="D131" s="5" t="s">
        <v>21</v>
      </c>
      <c r="E131" s="65" t="s">
        <v>92</v>
      </c>
      <c r="F131" s="59">
        <v>160</v>
      </c>
      <c r="G131" s="59">
        <v>7.5</v>
      </c>
      <c r="H131" s="59">
        <v>10.3</v>
      </c>
      <c r="I131" s="59">
        <v>34.6</v>
      </c>
      <c r="J131" s="59">
        <v>262</v>
      </c>
      <c r="K131" s="60">
        <v>184</v>
      </c>
    </row>
    <row r="132" spans="1:11" ht="15">
      <c r="A132" s="27"/>
      <c r="B132" s="17"/>
      <c r="C132" s="11"/>
      <c r="D132" s="6"/>
      <c r="E132" s="61"/>
      <c r="F132" s="62"/>
      <c r="G132" s="62"/>
      <c r="H132" s="62"/>
      <c r="I132" s="62"/>
      <c r="J132" s="62"/>
      <c r="K132" s="63"/>
    </row>
    <row r="133" spans="1:11" ht="15">
      <c r="A133" s="27"/>
      <c r="B133" s="17"/>
      <c r="C133" s="11"/>
      <c r="D133" s="7" t="s">
        <v>22</v>
      </c>
      <c r="E133" s="64" t="s">
        <v>72</v>
      </c>
      <c r="F133" s="62">
        <v>200</v>
      </c>
      <c r="G133" s="62">
        <v>0.3</v>
      </c>
      <c r="H133" s="62"/>
      <c r="I133" s="62">
        <v>15.2</v>
      </c>
      <c r="J133" s="62">
        <v>63</v>
      </c>
      <c r="K133" s="63">
        <v>377</v>
      </c>
    </row>
    <row r="134" spans="1:11" ht="15">
      <c r="A134" s="27"/>
      <c r="B134" s="17"/>
      <c r="C134" s="11"/>
      <c r="D134" s="7" t="s">
        <v>23</v>
      </c>
      <c r="E134" s="64" t="s">
        <v>90</v>
      </c>
      <c r="F134" s="62">
        <v>40</v>
      </c>
      <c r="G134" s="62">
        <v>2.7</v>
      </c>
      <c r="H134" s="62">
        <v>4.3</v>
      </c>
      <c r="I134" s="62">
        <v>17.600000000000001</v>
      </c>
      <c r="J134" s="62">
        <v>120</v>
      </c>
      <c r="K134" s="63">
        <v>1</v>
      </c>
    </row>
    <row r="135" spans="1:11" ht="15">
      <c r="A135" s="27"/>
      <c r="B135" s="17"/>
      <c r="C135" s="11"/>
      <c r="D135" s="7" t="s">
        <v>24</v>
      </c>
      <c r="E135" s="53"/>
      <c r="F135" s="54"/>
      <c r="G135" s="54"/>
      <c r="H135" s="54"/>
      <c r="I135" s="54"/>
      <c r="J135" s="54"/>
      <c r="K135" s="55"/>
    </row>
    <row r="136" spans="1:11" ht="15">
      <c r="A136" s="27"/>
      <c r="B136" s="17"/>
      <c r="C136" s="11"/>
      <c r="D136" s="6"/>
      <c r="E136" s="64" t="s">
        <v>94</v>
      </c>
      <c r="F136" s="62">
        <v>100</v>
      </c>
      <c r="G136" s="62">
        <v>0.9</v>
      </c>
      <c r="H136" s="62">
        <v>4.8</v>
      </c>
      <c r="I136" s="62">
        <v>7.7</v>
      </c>
      <c r="J136" s="62">
        <v>78</v>
      </c>
      <c r="K136" s="63">
        <v>40</v>
      </c>
    </row>
    <row r="137" spans="1:11" ht="15">
      <c r="A137" s="27"/>
      <c r="B137" s="17"/>
      <c r="C137" s="11"/>
      <c r="D137" s="6"/>
      <c r="E137" s="53" t="s">
        <v>61</v>
      </c>
      <c r="F137" s="54">
        <v>120</v>
      </c>
      <c r="G137" s="54">
        <v>2.2999999999999998</v>
      </c>
      <c r="H137" s="54">
        <v>1.7</v>
      </c>
      <c r="I137" s="54">
        <v>3.5</v>
      </c>
      <c r="J137" s="54">
        <v>56</v>
      </c>
      <c r="K137" s="55"/>
    </row>
    <row r="138" spans="1:11" ht="15">
      <c r="A138" s="28"/>
      <c r="B138" s="19"/>
      <c r="C138" s="8"/>
      <c r="D138" s="20" t="s">
        <v>39</v>
      </c>
      <c r="E138" s="9"/>
      <c r="F138" s="22">
        <f>SUM(F131:F137)</f>
        <v>620</v>
      </c>
      <c r="G138" s="22">
        <f t="shared" ref="G138:J138" si="37">SUM(G131:G137)</f>
        <v>13.7</v>
      </c>
      <c r="H138" s="22">
        <f t="shared" si="37"/>
        <v>21.1</v>
      </c>
      <c r="I138" s="22">
        <f t="shared" si="37"/>
        <v>78.600000000000009</v>
      </c>
      <c r="J138" s="22">
        <f t="shared" si="37"/>
        <v>579</v>
      </c>
      <c r="K138" s="22"/>
    </row>
    <row r="139" spans="1:11" ht="15">
      <c r="A139" s="30">
        <f>A131</f>
        <v>1</v>
      </c>
      <c r="B139" s="15">
        <f>B131</f>
        <v>4</v>
      </c>
      <c r="C139" s="10" t="s">
        <v>25</v>
      </c>
      <c r="D139" s="12" t="s">
        <v>24</v>
      </c>
      <c r="E139" s="53"/>
      <c r="F139" s="54"/>
      <c r="G139" s="54"/>
      <c r="H139" s="54"/>
      <c r="I139" s="54"/>
      <c r="J139" s="54"/>
      <c r="K139" s="55"/>
    </row>
    <row r="140" spans="1:11" ht="15">
      <c r="A140" s="27"/>
      <c r="B140" s="17"/>
      <c r="C140" s="11"/>
      <c r="D140" s="6"/>
      <c r="E140" s="53"/>
      <c r="F140" s="54"/>
      <c r="G140" s="54"/>
      <c r="H140" s="54"/>
      <c r="I140" s="54"/>
      <c r="J140" s="54"/>
      <c r="K140" s="55"/>
    </row>
    <row r="141" spans="1:11" ht="15">
      <c r="A141" s="27"/>
      <c r="B141" s="17"/>
      <c r="C141" s="11"/>
      <c r="D141" s="6"/>
      <c r="E141" s="53"/>
      <c r="F141" s="54"/>
      <c r="G141" s="54"/>
      <c r="H141" s="54"/>
      <c r="I141" s="54"/>
      <c r="J141" s="54"/>
      <c r="K141" s="55"/>
    </row>
    <row r="142" spans="1:11" ht="15">
      <c r="A142" s="28"/>
      <c r="B142" s="19"/>
      <c r="C142" s="8"/>
      <c r="D142" s="20" t="s">
        <v>39</v>
      </c>
      <c r="E142" s="13"/>
      <c r="F142" s="23">
        <f>SUM(F139:F141)</f>
        <v>0</v>
      </c>
      <c r="G142" s="23">
        <f t="shared" ref="G142:J142" si="38">SUM(G139:G141)</f>
        <v>0</v>
      </c>
      <c r="H142" s="23">
        <f t="shared" si="38"/>
        <v>0</v>
      </c>
      <c r="I142" s="23">
        <f t="shared" si="38"/>
        <v>0</v>
      </c>
      <c r="J142" s="23">
        <f t="shared" si="38"/>
        <v>0</v>
      </c>
      <c r="K142" s="31"/>
    </row>
    <row r="143" spans="1:11" ht="15">
      <c r="A143" s="30">
        <f>A131</f>
        <v>1</v>
      </c>
      <c r="B143" s="15">
        <f>B131</f>
        <v>4</v>
      </c>
      <c r="C143" s="10" t="s">
        <v>26</v>
      </c>
      <c r="D143" s="7" t="s">
        <v>27</v>
      </c>
      <c r="E143" s="64" t="s">
        <v>91</v>
      </c>
      <c r="F143" s="62">
        <v>60</v>
      </c>
      <c r="G143" s="62">
        <v>0.5</v>
      </c>
      <c r="H143" s="62">
        <v>6.1</v>
      </c>
      <c r="I143" s="62">
        <v>1.4</v>
      </c>
      <c r="J143" s="62">
        <v>62</v>
      </c>
      <c r="K143" s="63">
        <v>20</v>
      </c>
    </row>
    <row r="144" spans="1:11" ht="15">
      <c r="A144" s="27"/>
      <c r="B144" s="17"/>
      <c r="C144" s="11"/>
      <c r="D144" s="7" t="s">
        <v>28</v>
      </c>
      <c r="E144" s="64" t="s">
        <v>93</v>
      </c>
      <c r="F144" s="62">
        <v>200</v>
      </c>
      <c r="G144" s="62">
        <v>1.5</v>
      </c>
      <c r="H144" s="62">
        <v>4.2</v>
      </c>
      <c r="I144" s="62">
        <v>8.9</v>
      </c>
      <c r="J144" s="62">
        <v>79</v>
      </c>
      <c r="K144" s="63">
        <v>95</v>
      </c>
    </row>
    <row r="145" spans="1:11" ht="15">
      <c r="A145" s="27"/>
      <c r="B145" s="17"/>
      <c r="C145" s="11"/>
      <c r="D145" s="7" t="s">
        <v>29</v>
      </c>
      <c r="E145" s="64" t="s">
        <v>95</v>
      </c>
      <c r="F145" s="62">
        <v>90</v>
      </c>
      <c r="G145" s="62">
        <v>12.9</v>
      </c>
      <c r="H145" s="62">
        <v>21.5</v>
      </c>
      <c r="I145" s="62">
        <v>13</v>
      </c>
      <c r="J145" s="62">
        <v>297</v>
      </c>
      <c r="K145" s="63">
        <v>295</v>
      </c>
    </row>
    <row r="146" spans="1:11" ht="15">
      <c r="A146" s="27"/>
      <c r="B146" s="17"/>
      <c r="C146" s="11"/>
      <c r="D146" s="7" t="s">
        <v>30</v>
      </c>
      <c r="E146" s="64" t="s">
        <v>80</v>
      </c>
      <c r="F146" s="62">
        <v>150</v>
      </c>
      <c r="G146" s="62">
        <v>4.0999999999999996</v>
      </c>
      <c r="H146" s="62">
        <v>4.5999999999999996</v>
      </c>
      <c r="I146" s="62">
        <v>42.7</v>
      </c>
      <c r="J146" s="62">
        <v>228</v>
      </c>
      <c r="K146" s="63">
        <v>325</v>
      </c>
    </row>
    <row r="147" spans="1:11" ht="15">
      <c r="A147" s="27"/>
      <c r="B147" s="17"/>
      <c r="C147" s="11"/>
      <c r="D147" s="7" t="s">
        <v>31</v>
      </c>
      <c r="E147" s="64" t="s">
        <v>57</v>
      </c>
      <c r="F147" s="62">
        <v>180</v>
      </c>
      <c r="G147" s="62">
        <v>0.9</v>
      </c>
      <c r="H147" s="62">
        <v>0.2</v>
      </c>
      <c r="I147" s="62">
        <v>17.3</v>
      </c>
      <c r="J147" s="62">
        <v>83</v>
      </c>
      <c r="K147" s="63">
        <v>442</v>
      </c>
    </row>
    <row r="148" spans="1:11" ht="15">
      <c r="A148" s="27"/>
      <c r="B148" s="17"/>
      <c r="C148" s="11"/>
      <c r="D148" s="7" t="s">
        <v>32</v>
      </c>
      <c r="E148" s="61"/>
      <c r="F148" s="62"/>
      <c r="G148" s="62"/>
      <c r="H148" s="62"/>
      <c r="I148" s="62"/>
      <c r="J148" s="62"/>
      <c r="K148" s="63"/>
    </row>
    <row r="149" spans="1:11" ht="15">
      <c r="A149" s="27"/>
      <c r="B149" s="17"/>
      <c r="C149" s="11"/>
      <c r="D149" s="7" t="s">
        <v>33</v>
      </c>
      <c r="E149" s="64" t="s">
        <v>47</v>
      </c>
      <c r="F149" s="62">
        <v>20</v>
      </c>
      <c r="G149" s="62">
        <v>1.3</v>
      </c>
      <c r="H149" s="62">
        <v>0.2</v>
      </c>
      <c r="I149" s="62">
        <v>8.5</v>
      </c>
      <c r="J149" s="62">
        <v>41</v>
      </c>
      <c r="K149" s="63"/>
    </row>
    <row r="150" spans="1:11" ht="15">
      <c r="A150" s="27"/>
      <c r="B150" s="17"/>
      <c r="C150" s="11"/>
      <c r="D150" s="6"/>
      <c r="E150" s="53"/>
      <c r="F150" s="54"/>
      <c r="G150" s="54"/>
      <c r="H150" s="54"/>
      <c r="I150" s="54"/>
      <c r="J150" s="54"/>
      <c r="K150" s="55"/>
    </row>
    <row r="151" spans="1:11" ht="15">
      <c r="A151" s="27"/>
      <c r="B151" s="17"/>
      <c r="C151" s="11"/>
      <c r="D151" s="6"/>
      <c r="E151" s="53"/>
      <c r="F151" s="54"/>
      <c r="G151" s="54"/>
      <c r="H151" s="54"/>
      <c r="I151" s="54"/>
      <c r="J151" s="54"/>
      <c r="K151" s="55"/>
    </row>
    <row r="152" spans="1:11" ht="15">
      <c r="A152" s="28"/>
      <c r="B152" s="19"/>
      <c r="C152" s="8"/>
      <c r="D152" s="20" t="s">
        <v>39</v>
      </c>
      <c r="E152" s="13"/>
      <c r="F152" s="22">
        <f>SUM(F143:F149)</f>
        <v>700</v>
      </c>
      <c r="G152" s="22">
        <f t="shared" ref="G152:J152" si="39">SUM(G143:G149)</f>
        <v>21.2</v>
      </c>
      <c r="H152" s="22">
        <f t="shared" si="39"/>
        <v>36.800000000000004</v>
      </c>
      <c r="I152" s="22">
        <f t="shared" si="39"/>
        <v>91.8</v>
      </c>
      <c r="J152" s="22">
        <f t="shared" si="39"/>
        <v>790</v>
      </c>
      <c r="K152" s="29"/>
    </row>
    <row r="153" spans="1:11" ht="15">
      <c r="A153" s="30">
        <f>A131</f>
        <v>1</v>
      </c>
      <c r="B153" s="15">
        <f>B131</f>
        <v>4</v>
      </c>
      <c r="C153" s="10" t="s">
        <v>34</v>
      </c>
      <c r="D153" s="12" t="s">
        <v>35</v>
      </c>
      <c r="E153" s="53" t="s">
        <v>52</v>
      </c>
      <c r="F153" s="54">
        <v>50</v>
      </c>
      <c r="G153" s="54">
        <v>3.7</v>
      </c>
      <c r="H153" s="54">
        <v>4.8</v>
      </c>
      <c r="I153" s="54">
        <v>36.1</v>
      </c>
      <c r="J153" s="54">
        <v>202</v>
      </c>
      <c r="K153" s="55"/>
    </row>
    <row r="154" spans="1:11" ht="15">
      <c r="A154" s="27"/>
      <c r="B154" s="17"/>
      <c r="C154" s="11"/>
      <c r="D154" s="12" t="s">
        <v>31</v>
      </c>
      <c r="E154" s="53"/>
      <c r="F154" s="54"/>
      <c r="G154" s="54"/>
      <c r="H154" s="54"/>
      <c r="I154" s="54"/>
      <c r="J154" s="54"/>
      <c r="K154" s="55"/>
    </row>
    <row r="155" spans="1:11" ht="15">
      <c r="A155" s="27"/>
      <c r="B155" s="17"/>
      <c r="C155" s="11"/>
      <c r="D155" s="6"/>
      <c r="E155" s="53" t="s">
        <v>61</v>
      </c>
      <c r="F155" s="54">
        <v>150</v>
      </c>
      <c r="G155" s="54">
        <v>3</v>
      </c>
      <c r="H155" s="54">
        <v>2.2999999999999998</v>
      </c>
      <c r="I155" s="54">
        <v>4.5</v>
      </c>
      <c r="J155" s="54">
        <v>72</v>
      </c>
      <c r="K155" s="55"/>
    </row>
    <row r="156" spans="1:11" ht="15">
      <c r="A156" s="27"/>
      <c r="B156" s="17"/>
      <c r="C156" s="11"/>
      <c r="D156" s="6"/>
      <c r="E156" s="53" t="s">
        <v>43</v>
      </c>
      <c r="F156" s="54">
        <v>100</v>
      </c>
      <c r="G156" s="54">
        <v>0.4</v>
      </c>
      <c r="H156" s="54">
        <v>0.4</v>
      </c>
      <c r="I156" s="54">
        <v>9.8000000000000007</v>
      </c>
      <c r="J156" s="54">
        <v>47</v>
      </c>
      <c r="K156" s="55"/>
    </row>
    <row r="157" spans="1:11" ht="15">
      <c r="A157" s="28"/>
      <c r="B157" s="19"/>
      <c r="C157" s="8"/>
      <c r="D157" s="20" t="s">
        <v>39</v>
      </c>
      <c r="E157" s="13"/>
      <c r="F157" s="22">
        <f>SUM(F153:F156)</f>
        <v>300</v>
      </c>
      <c r="G157" s="22">
        <f t="shared" ref="G157" si="40">SUM(G153:G156)</f>
        <v>7.1000000000000005</v>
      </c>
      <c r="H157" s="22">
        <f t="shared" ref="H157" si="41">SUM(H153:H156)</f>
        <v>7.5</v>
      </c>
      <c r="I157" s="22">
        <f t="shared" ref="I157" si="42">SUM(I153:I156)</f>
        <v>50.400000000000006</v>
      </c>
      <c r="J157" s="22">
        <f t="shared" ref="J157" si="43">SUM(J153:J156)</f>
        <v>321</v>
      </c>
      <c r="K157" s="29"/>
    </row>
    <row r="158" spans="1:11" ht="15">
      <c r="A158" s="30">
        <f>A131</f>
        <v>1</v>
      </c>
      <c r="B158" s="15">
        <f>B131</f>
        <v>4</v>
      </c>
      <c r="C158" s="10" t="s">
        <v>36</v>
      </c>
      <c r="D158" s="7" t="s">
        <v>21</v>
      </c>
      <c r="E158" s="53"/>
      <c r="F158" s="54"/>
      <c r="G158" s="54"/>
      <c r="H158" s="54"/>
      <c r="I158" s="54"/>
      <c r="J158" s="54"/>
      <c r="K158" s="55"/>
    </row>
    <row r="159" spans="1:11" ht="15">
      <c r="A159" s="27"/>
      <c r="B159" s="17"/>
      <c r="C159" s="11"/>
      <c r="D159" s="7" t="s">
        <v>30</v>
      </c>
      <c r="E159" s="53"/>
      <c r="F159" s="54"/>
      <c r="G159" s="54"/>
      <c r="H159" s="54"/>
      <c r="I159" s="54"/>
      <c r="J159" s="54"/>
      <c r="K159" s="55"/>
    </row>
    <row r="160" spans="1:11" ht="15">
      <c r="A160" s="27"/>
      <c r="B160" s="17"/>
      <c r="C160" s="11"/>
      <c r="D160" s="7" t="s">
        <v>31</v>
      </c>
      <c r="E160" s="53"/>
      <c r="F160" s="54"/>
      <c r="G160" s="54"/>
      <c r="H160" s="54"/>
      <c r="I160" s="54"/>
      <c r="J160" s="54"/>
      <c r="K160" s="55"/>
    </row>
    <row r="161" spans="1:11" ht="15">
      <c r="A161" s="27"/>
      <c r="B161" s="17"/>
      <c r="C161" s="11"/>
      <c r="D161" s="7" t="s">
        <v>23</v>
      </c>
      <c r="E161" s="53"/>
      <c r="F161" s="54"/>
      <c r="G161" s="54"/>
      <c r="H161" s="54"/>
      <c r="I161" s="54"/>
      <c r="J161" s="54"/>
      <c r="K161" s="55"/>
    </row>
    <row r="162" spans="1:11" ht="15">
      <c r="A162" s="27"/>
      <c r="B162" s="17"/>
      <c r="C162" s="11"/>
      <c r="D162" s="6"/>
      <c r="E162" s="53"/>
      <c r="F162" s="54"/>
      <c r="G162" s="54"/>
      <c r="H162" s="54"/>
      <c r="I162" s="54"/>
      <c r="J162" s="54"/>
      <c r="K162" s="55"/>
    </row>
    <row r="163" spans="1:11" ht="15">
      <c r="A163" s="27"/>
      <c r="B163" s="17"/>
      <c r="C163" s="11"/>
      <c r="D163" s="6"/>
      <c r="E163" s="53"/>
      <c r="F163" s="54"/>
      <c r="G163" s="54"/>
      <c r="H163" s="54"/>
      <c r="I163" s="54"/>
      <c r="J163" s="54"/>
      <c r="K163" s="55"/>
    </row>
    <row r="164" spans="1:11" ht="15">
      <c r="A164" s="28"/>
      <c r="B164" s="19"/>
      <c r="C164" s="8"/>
      <c r="D164" s="20" t="s">
        <v>39</v>
      </c>
      <c r="E164" s="9"/>
      <c r="F164" s="22">
        <f>SUM(F158:F163)</f>
        <v>0</v>
      </c>
      <c r="G164" s="22">
        <f t="shared" ref="G164" si="44">SUM(G158:G163)</f>
        <v>0</v>
      </c>
      <c r="H164" s="22">
        <f t="shared" ref="H164" si="45">SUM(H158:H163)</f>
        <v>0</v>
      </c>
      <c r="I164" s="22">
        <f t="shared" ref="I164" si="46">SUM(I158:I163)</f>
        <v>0</v>
      </c>
      <c r="J164" s="22">
        <f t="shared" ref="J164" si="47">SUM(J158:J163)</f>
        <v>0</v>
      </c>
      <c r="K164" s="29"/>
    </row>
    <row r="165" spans="1:11" ht="15">
      <c r="A165" s="30">
        <f>A131</f>
        <v>1</v>
      </c>
      <c r="B165" s="15">
        <f>B131</f>
        <v>4</v>
      </c>
      <c r="C165" s="10" t="s">
        <v>37</v>
      </c>
      <c r="D165" s="12" t="s">
        <v>38</v>
      </c>
      <c r="E165" s="53"/>
      <c r="F165" s="54"/>
      <c r="G165" s="54"/>
      <c r="H165" s="54"/>
      <c r="I165" s="54"/>
      <c r="J165" s="54"/>
      <c r="K165" s="55"/>
    </row>
    <row r="166" spans="1:11" ht="15">
      <c r="A166" s="27"/>
      <c r="B166" s="17"/>
      <c r="C166" s="11"/>
      <c r="D166" s="12" t="s">
        <v>35</v>
      </c>
      <c r="E166" s="53"/>
      <c r="F166" s="54"/>
      <c r="G166" s="54"/>
      <c r="H166" s="54"/>
      <c r="I166" s="54"/>
      <c r="J166" s="54"/>
      <c r="K166" s="55"/>
    </row>
    <row r="167" spans="1:11" ht="15">
      <c r="A167" s="27"/>
      <c r="B167" s="17"/>
      <c r="C167" s="11"/>
      <c r="D167" s="12" t="s">
        <v>31</v>
      </c>
      <c r="E167" s="53"/>
      <c r="F167" s="54"/>
      <c r="G167" s="54"/>
      <c r="H167" s="54"/>
      <c r="I167" s="54"/>
      <c r="J167" s="54"/>
      <c r="K167" s="55"/>
    </row>
    <row r="168" spans="1:11" ht="15">
      <c r="A168" s="27"/>
      <c r="B168" s="17"/>
      <c r="C168" s="11"/>
      <c r="D168" s="12" t="s">
        <v>24</v>
      </c>
      <c r="E168" s="53"/>
      <c r="F168" s="54"/>
      <c r="G168" s="54"/>
      <c r="H168" s="54"/>
      <c r="I168" s="54"/>
      <c r="J168" s="54"/>
      <c r="K168" s="55"/>
    </row>
    <row r="169" spans="1:11" ht="15">
      <c r="A169" s="27"/>
      <c r="B169" s="17"/>
      <c r="C169" s="11"/>
      <c r="D169" s="6"/>
      <c r="E169" s="53"/>
      <c r="F169" s="54"/>
      <c r="G169" s="54"/>
      <c r="H169" s="54"/>
      <c r="I169" s="54"/>
      <c r="J169" s="54"/>
      <c r="K169" s="55"/>
    </row>
    <row r="170" spans="1:11" ht="15">
      <c r="A170" s="27"/>
      <c r="B170" s="17"/>
      <c r="C170" s="11"/>
      <c r="D170" s="6"/>
      <c r="E170" s="53"/>
      <c r="F170" s="54"/>
      <c r="G170" s="54"/>
      <c r="H170" s="54"/>
      <c r="I170" s="54"/>
      <c r="J170" s="54"/>
      <c r="K170" s="55"/>
    </row>
    <row r="171" spans="1:11" ht="15">
      <c r="A171" s="28"/>
      <c r="B171" s="19"/>
      <c r="C171" s="8"/>
      <c r="D171" s="21" t="s">
        <v>39</v>
      </c>
      <c r="E171" s="9"/>
      <c r="F171" s="22">
        <f>SUM(F165:F170)</f>
        <v>0</v>
      </c>
      <c r="G171" s="22">
        <f t="shared" ref="G171" si="48">SUM(G165:G170)</f>
        <v>0</v>
      </c>
      <c r="H171" s="22">
        <f t="shared" ref="H171" si="49">SUM(H165:H170)</f>
        <v>0</v>
      </c>
      <c r="I171" s="22">
        <f t="shared" ref="I171" si="50">SUM(I165:I170)</f>
        <v>0</v>
      </c>
      <c r="J171" s="22">
        <f t="shared" ref="J171" si="51">SUM(J165:J170)</f>
        <v>0</v>
      </c>
      <c r="K171" s="29"/>
    </row>
    <row r="172" spans="1:11" ht="15.75" customHeight="1" thickBot="1">
      <c r="A172" s="34">
        <f>A131</f>
        <v>1</v>
      </c>
      <c r="B172" s="35">
        <f>B131</f>
        <v>4</v>
      </c>
      <c r="C172" s="67" t="s">
        <v>4</v>
      </c>
      <c r="D172" s="68"/>
      <c r="E172" s="36"/>
      <c r="F172" s="37">
        <f>F138+F142+F152+F157+F164+F171</f>
        <v>1620</v>
      </c>
      <c r="G172" s="37">
        <f t="shared" ref="G172" si="52">G138+G142+G152+G157+G164+G171</f>
        <v>42</v>
      </c>
      <c r="H172" s="37">
        <f t="shared" ref="H172" si="53">H138+H142+H152+H157+H164+H171</f>
        <v>65.400000000000006</v>
      </c>
      <c r="I172" s="37">
        <f t="shared" ref="I172" si="54">I138+I142+I152+I157+I164+I171</f>
        <v>220.8</v>
      </c>
      <c r="J172" s="37">
        <f t="shared" ref="J172" si="55">J138+J142+J152+J157+J164+J171</f>
        <v>1690</v>
      </c>
      <c r="K172" s="38"/>
    </row>
    <row r="173" spans="1:11" ht="15">
      <c r="A173" s="24">
        <v>1</v>
      </c>
      <c r="B173" s="25">
        <v>5</v>
      </c>
      <c r="C173" s="26" t="s">
        <v>20</v>
      </c>
      <c r="D173" s="5" t="s">
        <v>21</v>
      </c>
      <c r="E173" s="65" t="s">
        <v>99</v>
      </c>
      <c r="F173" s="59">
        <v>150</v>
      </c>
      <c r="G173" s="59">
        <v>8.8000000000000007</v>
      </c>
      <c r="H173" s="59">
        <v>9.8000000000000007</v>
      </c>
      <c r="I173" s="59">
        <v>30.1</v>
      </c>
      <c r="J173" s="59">
        <v>245</v>
      </c>
      <c r="K173" s="60">
        <v>210</v>
      </c>
    </row>
    <row r="174" spans="1:11" ht="15">
      <c r="A174" s="27"/>
      <c r="B174" s="17"/>
      <c r="C174" s="11"/>
      <c r="D174" s="6"/>
      <c r="E174" s="61"/>
      <c r="F174" s="62"/>
      <c r="G174" s="62"/>
      <c r="H174" s="62"/>
      <c r="I174" s="62"/>
      <c r="J174" s="62"/>
      <c r="K174" s="63"/>
    </row>
    <row r="175" spans="1:11" ht="15">
      <c r="A175" s="27"/>
      <c r="B175" s="17"/>
      <c r="C175" s="11"/>
      <c r="D175" s="7" t="s">
        <v>22</v>
      </c>
      <c r="E175" s="64" t="s">
        <v>41</v>
      </c>
      <c r="F175" s="62">
        <v>200</v>
      </c>
      <c r="G175" s="62">
        <v>0.2</v>
      </c>
      <c r="H175" s="62"/>
      <c r="I175" s="62">
        <v>15</v>
      </c>
      <c r="J175" s="62">
        <v>61</v>
      </c>
      <c r="K175" s="63">
        <v>430</v>
      </c>
    </row>
    <row r="176" spans="1:11" ht="15">
      <c r="A176" s="27"/>
      <c r="B176" s="17"/>
      <c r="C176" s="11"/>
      <c r="D176" s="7" t="s">
        <v>23</v>
      </c>
      <c r="E176" s="64" t="s">
        <v>96</v>
      </c>
      <c r="F176" s="62">
        <v>50</v>
      </c>
      <c r="G176" s="62">
        <v>2.8</v>
      </c>
      <c r="H176" s="62">
        <v>0.2</v>
      </c>
      <c r="I176" s="62">
        <v>27.5</v>
      </c>
      <c r="J176" s="62">
        <v>123</v>
      </c>
      <c r="K176" s="63">
        <v>2</v>
      </c>
    </row>
    <row r="177" spans="1:11" ht="15">
      <c r="A177" s="27"/>
      <c r="B177" s="17"/>
      <c r="C177" s="11"/>
      <c r="D177" s="7" t="s">
        <v>24</v>
      </c>
      <c r="E177" s="64" t="s">
        <v>43</v>
      </c>
      <c r="F177" s="62">
        <v>100</v>
      </c>
      <c r="G177" s="62">
        <v>0.5</v>
      </c>
      <c r="H177" s="62">
        <v>0.5</v>
      </c>
      <c r="I177" s="62">
        <v>12.6</v>
      </c>
      <c r="J177" s="62">
        <v>61</v>
      </c>
      <c r="K177" s="63"/>
    </row>
    <row r="178" spans="1:11" ht="15">
      <c r="A178" s="27"/>
      <c r="B178" s="17"/>
      <c r="C178" s="11"/>
      <c r="D178" s="6"/>
      <c r="E178" s="53" t="s">
        <v>57</v>
      </c>
      <c r="F178" s="54">
        <v>200</v>
      </c>
      <c r="G178" s="54">
        <v>1</v>
      </c>
      <c r="H178" s="54">
        <v>0.2</v>
      </c>
      <c r="I178" s="54">
        <v>20.2</v>
      </c>
      <c r="J178" s="54">
        <v>86</v>
      </c>
      <c r="K178" s="55">
        <v>442</v>
      </c>
    </row>
    <row r="179" spans="1:11" ht="15">
      <c r="A179" s="27"/>
      <c r="B179" s="17"/>
      <c r="C179" s="11"/>
      <c r="D179" s="6"/>
      <c r="E179" s="53"/>
      <c r="F179" s="54"/>
      <c r="G179" s="54"/>
      <c r="H179" s="54"/>
      <c r="I179" s="54"/>
      <c r="J179" s="54"/>
      <c r="K179" s="55"/>
    </row>
    <row r="180" spans="1:11" ht="15">
      <c r="A180" s="28"/>
      <c r="B180" s="19"/>
      <c r="C180" s="8"/>
      <c r="D180" s="20" t="s">
        <v>39</v>
      </c>
      <c r="E180" s="9"/>
      <c r="F180" s="22">
        <f>SUM(F173:F179)</f>
        <v>700</v>
      </c>
      <c r="G180" s="22">
        <f t="shared" ref="G180" si="56">SUM(G173:G179)</f>
        <v>13.3</v>
      </c>
      <c r="H180" s="22">
        <f t="shared" ref="H180" si="57">SUM(H173:H179)</f>
        <v>10.7</v>
      </c>
      <c r="I180" s="22">
        <f t="shared" ref="I180" si="58">SUM(I173:I179)</f>
        <v>105.39999999999999</v>
      </c>
      <c r="J180" s="22">
        <f t="shared" ref="J180" si="59">SUM(J173:J179)</f>
        <v>576</v>
      </c>
      <c r="K180" s="29"/>
    </row>
    <row r="181" spans="1:11" ht="15">
      <c r="A181" s="30">
        <f>A173</f>
        <v>1</v>
      </c>
      <c r="B181" s="15">
        <f>B173</f>
        <v>5</v>
      </c>
      <c r="C181" s="10" t="s">
        <v>25</v>
      </c>
      <c r="D181" s="12" t="s">
        <v>24</v>
      </c>
      <c r="E181" s="53"/>
      <c r="F181" s="54"/>
      <c r="G181" s="54"/>
      <c r="H181" s="54"/>
      <c r="I181" s="54"/>
      <c r="J181" s="54"/>
      <c r="K181" s="55"/>
    </row>
    <row r="182" spans="1:11" ht="15">
      <c r="A182" s="27"/>
      <c r="B182" s="17"/>
      <c r="C182" s="11"/>
      <c r="D182" s="6"/>
      <c r="E182" s="53"/>
      <c r="F182" s="54"/>
      <c r="G182" s="54"/>
      <c r="H182" s="54"/>
      <c r="I182" s="54"/>
      <c r="J182" s="54"/>
      <c r="K182" s="55"/>
    </row>
    <row r="183" spans="1:11" ht="15">
      <c r="A183" s="27"/>
      <c r="B183" s="17"/>
      <c r="C183" s="11"/>
      <c r="D183" s="6"/>
      <c r="E183" s="53"/>
      <c r="F183" s="54"/>
      <c r="G183" s="54"/>
      <c r="H183" s="54"/>
      <c r="I183" s="54"/>
      <c r="J183" s="54"/>
      <c r="K183" s="55"/>
    </row>
    <row r="184" spans="1:11" ht="15">
      <c r="A184" s="28"/>
      <c r="B184" s="19"/>
      <c r="C184" s="8"/>
      <c r="D184" s="20" t="s">
        <v>39</v>
      </c>
      <c r="E184" s="13"/>
      <c r="F184" s="23">
        <f>SUM(F181:F183)</f>
        <v>0</v>
      </c>
      <c r="G184" s="23">
        <f t="shared" ref="G184" si="60">SUM(G181:G183)</f>
        <v>0</v>
      </c>
      <c r="H184" s="23">
        <f t="shared" ref="H184" si="61">SUM(H181:H183)</f>
        <v>0</v>
      </c>
      <c r="I184" s="23">
        <f t="shared" ref="I184" si="62">SUM(I181:I183)</f>
        <v>0</v>
      </c>
      <c r="J184" s="23">
        <f t="shared" ref="J184" si="63">SUM(J181:J183)</f>
        <v>0</v>
      </c>
      <c r="K184" s="31"/>
    </row>
    <row r="185" spans="1:11" ht="15">
      <c r="A185" s="30">
        <f>A173</f>
        <v>1</v>
      </c>
      <c r="B185" s="15">
        <f>B173</f>
        <v>5</v>
      </c>
      <c r="C185" s="10" t="s">
        <v>26</v>
      </c>
      <c r="D185" s="7" t="s">
        <v>27</v>
      </c>
      <c r="E185" s="64" t="s">
        <v>97</v>
      </c>
      <c r="F185" s="62">
        <v>60</v>
      </c>
      <c r="G185" s="62">
        <v>1.3</v>
      </c>
      <c r="H185" s="62">
        <v>3.9</v>
      </c>
      <c r="I185" s="62">
        <v>4.4000000000000004</v>
      </c>
      <c r="J185" s="62">
        <v>59</v>
      </c>
      <c r="K185" s="63">
        <v>65</v>
      </c>
    </row>
    <row r="186" spans="1:11" ht="15">
      <c r="A186" s="27"/>
      <c r="B186" s="17"/>
      <c r="C186" s="11"/>
      <c r="D186" s="7" t="s">
        <v>28</v>
      </c>
      <c r="E186" s="64" t="s">
        <v>98</v>
      </c>
      <c r="F186" s="62">
        <v>200</v>
      </c>
      <c r="G186" s="62">
        <v>3.6</v>
      </c>
      <c r="H186" s="62">
        <v>2.7</v>
      </c>
      <c r="I186" s="62">
        <v>12.8</v>
      </c>
      <c r="J186" s="62">
        <v>91</v>
      </c>
      <c r="K186" s="63">
        <v>87</v>
      </c>
    </row>
    <row r="187" spans="1:11" ht="15">
      <c r="A187" s="27"/>
      <c r="B187" s="17"/>
      <c r="C187" s="11"/>
      <c r="D187" s="7" t="s">
        <v>29</v>
      </c>
      <c r="E187" s="64" t="s">
        <v>100</v>
      </c>
      <c r="F187" s="62">
        <v>90</v>
      </c>
      <c r="G187" s="62">
        <v>13.3</v>
      </c>
      <c r="H187" s="62">
        <v>17.399999999999999</v>
      </c>
      <c r="I187" s="62">
        <v>12.9</v>
      </c>
      <c r="J187" s="62">
        <v>262</v>
      </c>
      <c r="K187" s="63">
        <v>282</v>
      </c>
    </row>
    <row r="188" spans="1:11" ht="15">
      <c r="A188" s="27"/>
      <c r="B188" s="17"/>
      <c r="C188" s="11"/>
      <c r="D188" s="7" t="s">
        <v>30</v>
      </c>
      <c r="E188" s="64" t="s">
        <v>55</v>
      </c>
      <c r="F188" s="62">
        <v>150</v>
      </c>
      <c r="G188" s="62">
        <v>3.3</v>
      </c>
      <c r="H188" s="62">
        <v>6.8</v>
      </c>
      <c r="I188" s="62">
        <v>21.9</v>
      </c>
      <c r="J188" s="62">
        <v>161</v>
      </c>
      <c r="K188" s="63">
        <v>335</v>
      </c>
    </row>
    <row r="189" spans="1:11" ht="15">
      <c r="A189" s="27"/>
      <c r="B189" s="17"/>
      <c r="C189" s="11"/>
      <c r="D189" s="7" t="s">
        <v>31</v>
      </c>
      <c r="E189" s="64" t="s">
        <v>60</v>
      </c>
      <c r="F189" s="62">
        <v>180</v>
      </c>
      <c r="G189" s="62">
        <v>5.2</v>
      </c>
      <c r="H189" s="62">
        <v>4.9000000000000004</v>
      </c>
      <c r="I189" s="62">
        <v>24.8</v>
      </c>
      <c r="J189" s="62">
        <v>164</v>
      </c>
      <c r="K189" s="63">
        <v>433</v>
      </c>
    </row>
    <row r="190" spans="1:11" ht="15">
      <c r="A190" s="27"/>
      <c r="B190" s="17"/>
      <c r="C190" s="11"/>
      <c r="D190" s="7" t="s">
        <v>32</v>
      </c>
      <c r="E190" s="61"/>
      <c r="F190" s="62"/>
      <c r="G190" s="62"/>
      <c r="H190" s="62"/>
      <c r="I190" s="62"/>
      <c r="J190" s="62"/>
      <c r="K190" s="63"/>
    </row>
    <row r="191" spans="1:11" ht="15">
      <c r="A191" s="27"/>
      <c r="B191" s="17"/>
      <c r="C191" s="11"/>
      <c r="D191" s="7" t="s">
        <v>33</v>
      </c>
      <c r="E191" s="61" t="s">
        <v>47</v>
      </c>
      <c r="F191" s="62">
        <v>20</v>
      </c>
      <c r="G191" s="62">
        <v>1.3</v>
      </c>
      <c r="H191" s="62">
        <v>0.2</v>
      </c>
      <c r="I191" s="62">
        <v>8.5</v>
      </c>
      <c r="J191" s="62">
        <v>41</v>
      </c>
      <c r="K191" s="63"/>
    </row>
    <row r="192" spans="1:11" ht="15">
      <c r="A192" s="27"/>
      <c r="B192" s="17"/>
      <c r="C192" s="11"/>
      <c r="D192" s="6"/>
      <c r="E192" s="53"/>
      <c r="F192" s="54"/>
      <c r="G192" s="54"/>
      <c r="H192" s="54"/>
      <c r="I192" s="54"/>
      <c r="J192" s="54"/>
      <c r="K192" s="55"/>
    </row>
    <row r="193" spans="1:11" ht="15">
      <c r="A193" s="27"/>
      <c r="B193" s="17"/>
      <c r="C193" s="11"/>
      <c r="D193" s="6"/>
      <c r="E193" s="53"/>
      <c r="F193" s="54"/>
      <c r="G193" s="54"/>
      <c r="H193" s="54"/>
      <c r="I193" s="54"/>
      <c r="J193" s="54"/>
      <c r="K193" s="55"/>
    </row>
    <row r="194" spans="1:11" ht="15">
      <c r="A194" s="28"/>
      <c r="B194" s="19"/>
      <c r="C194" s="8"/>
      <c r="D194" s="20" t="s">
        <v>39</v>
      </c>
      <c r="E194" s="13"/>
      <c r="F194" s="22">
        <f>SUM(F185:F193)</f>
        <v>700</v>
      </c>
      <c r="G194" s="22">
        <f t="shared" ref="G194" si="64">SUM(G185:G193)</f>
        <v>28.000000000000004</v>
      </c>
      <c r="H194" s="22">
        <f t="shared" ref="H194" si="65">SUM(H185:H193)</f>
        <v>35.900000000000006</v>
      </c>
      <c r="I194" s="22">
        <f t="shared" ref="I194" si="66">SUM(I185:I193)</f>
        <v>85.3</v>
      </c>
      <c r="J194" s="22">
        <f t="shared" ref="J194" si="67">SUM(J185:J193)</f>
        <v>778</v>
      </c>
      <c r="K194" s="29"/>
    </row>
    <row r="195" spans="1:11" ht="15">
      <c r="A195" s="30">
        <f>A173</f>
        <v>1</v>
      </c>
      <c r="B195" s="15">
        <f>B173</f>
        <v>5</v>
      </c>
      <c r="C195" s="10" t="s">
        <v>34</v>
      </c>
      <c r="D195" s="12" t="s">
        <v>35</v>
      </c>
      <c r="E195" s="53" t="s">
        <v>101</v>
      </c>
      <c r="F195" s="54">
        <v>150</v>
      </c>
      <c r="G195" s="54">
        <v>5.2</v>
      </c>
      <c r="H195" s="54">
        <v>11.2</v>
      </c>
      <c r="I195" s="54">
        <v>31.9</v>
      </c>
      <c r="J195" s="54">
        <v>247</v>
      </c>
      <c r="K195" s="55">
        <v>399</v>
      </c>
    </row>
    <row r="196" spans="1:11" ht="15">
      <c r="A196" s="27"/>
      <c r="B196" s="17"/>
      <c r="C196" s="11"/>
      <c r="D196" s="12" t="s">
        <v>31</v>
      </c>
      <c r="E196" s="53" t="s">
        <v>41</v>
      </c>
      <c r="F196" s="54">
        <v>200</v>
      </c>
      <c r="G196" s="54">
        <v>0.2</v>
      </c>
      <c r="H196" s="54"/>
      <c r="I196" s="54">
        <v>17.899999999999999</v>
      </c>
      <c r="J196" s="54">
        <v>72</v>
      </c>
      <c r="K196" s="55">
        <v>430</v>
      </c>
    </row>
    <row r="197" spans="1:11" ht="15">
      <c r="A197" s="27"/>
      <c r="B197" s="17"/>
      <c r="C197" s="11"/>
      <c r="D197" s="6"/>
      <c r="E197" s="53"/>
      <c r="F197" s="54"/>
      <c r="G197" s="54"/>
      <c r="H197" s="54"/>
      <c r="I197" s="54"/>
      <c r="J197" s="54"/>
      <c r="K197" s="55"/>
    </row>
    <row r="198" spans="1:11" ht="15">
      <c r="A198" s="27"/>
      <c r="B198" s="17"/>
      <c r="C198" s="11"/>
      <c r="D198" s="6"/>
      <c r="E198" s="53"/>
      <c r="F198" s="54"/>
      <c r="G198" s="54"/>
      <c r="H198" s="54"/>
      <c r="I198" s="54"/>
      <c r="J198" s="54"/>
      <c r="K198" s="55"/>
    </row>
    <row r="199" spans="1:11" ht="15">
      <c r="A199" s="28"/>
      <c r="B199" s="19"/>
      <c r="C199" s="8"/>
      <c r="D199" s="20" t="s">
        <v>39</v>
      </c>
      <c r="E199" s="13"/>
      <c r="F199" s="22">
        <f>SUM(F195:F198)</f>
        <v>350</v>
      </c>
      <c r="G199" s="22">
        <f t="shared" ref="G199" si="68">SUM(G195:G198)</f>
        <v>5.4</v>
      </c>
      <c r="H199" s="22">
        <f t="shared" ref="H199" si="69">SUM(H195:H198)</f>
        <v>11.2</v>
      </c>
      <c r="I199" s="22">
        <f t="shared" ref="I199" si="70">SUM(I195:I198)</f>
        <v>49.8</v>
      </c>
      <c r="J199" s="22">
        <f t="shared" ref="J199" si="71">SUM(J195:J198)</f>
        <v>319</v>
      </c>
      <c r="K199" s="29"/>
    </row>
    <row r="200" spans="1:11" ht="15">
      <c r="A200" s="30">
        <f>A173</f>
        <v>1</v>
      </c>
      <c r="B200" s="15">
        <f>B173</f>
        <v>5</v>
      </c>
      <c r="C200" s="10" t="s">
        <v>36</v>
      </c>
      <c r="D200" s="7" t="s">
        <v>21</v>
      </c>
      <c r="E200" s="53"/>
      <c r="F200" s="54"/>
      <c r="G200" s="54"/>
      <c r="H200" s="54"/>
      <c r="I200" s="54"/>
      <c r="J200" s="54"/>
      <c r="K200" s="55"/>
    </row>
    <row r="201" spans="1:11" ht="15">
      <c r="A201" s="27"/>
      <c r="B201" s="17"/>
      <c r="C201" s="11"/>
      <c r="D201" s="7" t="s">
        <v>30</v>
      </c>
      <c r="E201" s="53"/>
      <c r="F201" s="54"/>
      <c r="G201" s="54"/>
      <c r="H201" s="54"/>
      <c r="I201" s="54"/>
      <c r="J201" s="54"/>
      <c r="K201" s="55"/>
    </row>
    <row r="202" spans="1:11" ht="15">
      <c r="A202" s="27"/>
      <c r="B202" s="17"/>
      <c r="C202" s="11"/>
      <c r="D202" s="7" t="s">
        <v>31</v>
      </c>
      <c r="E202" s="53"/>
      <c r="F202" s="54"/>
      <c r="G202" s="54"/>
      <c r="H202" s="54"/>
      <c r="I202" s="54"/>
      <c r="J202" s="54"/>
      <c r="K202" s="55"/>
    </row>
    <row r="203" spans="1:11" ht="15">
      <c r="A203" s="27"/>
      <c r="B203" s="17"/>
      <c r="C203" s="11"/>
      <c r="D203" s="7" t="s">
        <v>23</v>
      </c>
      <c r="E203" s="53"/>
      <c r="F203" s="54"/>
      <c r="G203" s="54"/>
      <c r="H203" s="54"/>
      <c r="I203" s="54"/>
      <c r="J203" s="54"/>
      <c r="K203" s="55"/>
    </row>
    <row r="204" spans="1:11" ht="15">
      <c r="A204" s="27"/>
      <c r="B204" s="17"/>
      <c r="C204" s="11"/>
      <c r="D204" s="6"/>
      <c r="E204" s="53"/>
      <c r="F204" s="54"/>
      <c r="G204" s="54"/>
      <c r="H204" s="54"/>
      <c r="I204" s="54"/>
      <c r="J204" s="54"/>
      <c r="K204" s="55"/>
    </row>
    <row r="205" spans="1:11" ht="15">
      <c r="A205" s="27"/>
      <c r="B205" s="17"/>
      <c r="C205" s="11"/>
      <c r="D205" s="6"/>
      <c r="E205" s="53"/>
      <c r="F205" s="54"/>
      <c r="G205" s="54"/>
      <c r="H205" s="54"/>
      <c r="I205" s="54"/>
      <c r="J205" s="54"/>
      <c r="K205" s="55"/>
    </row>
    <row r="206" spans="1:11" ht="15">
      <c r="A206" s="28"/>
      <c r="B206" s="19"/>
      <c r="C206" s="8"/>
      <c r="D206" s="20" t="s">
        <v>39</v>
      </c>
      <c r="E206" s="9"/>
      <c r="F206" s="22">
        <f>SUM(F200:F205)</f>
        <v>0</v>
      </c>
      <c r="G206" s="22">
        <f t="shared" ref="G206" si="72">SUM(G200:G205)</f>
        <v>0</v>
      </c>
      <c r="H206" s="22">
        <f t="shared" ref="H206" si="73">SUM(H200:H205)</f>
        <v>0</v>
      </c>
      <c r="I206" s="22">
        <f t="shared" ref="I206" si="74">SUM(I200:I205)</f>
        <v>0</v>
      </c>
      <c r="J206" s="22">
        <f t="shared" ref="J206" si="75">SUM(J200:J205)</f>
        <v>0</v>
      </c>
      <c r="K206" s="29"/>
    </row>
    <row r="207" spans="1:11" ht="15">
      <c r="A207" s="30">
        <f>A173</f>
        <v>1</v>
      </c>
      <c r="B207" s="15">
        <f>B173</f>
        <v>5</v>
      </c>
      <c r="C207" s="10" t="s">
        <v>37</v>
      </c>
      <c r="D207" s="12" t="s">
        <v>38</v>
      </c>
      <c r="E207" s="53"/>
      <c r="F207" s="54"/>
      <c r="G207" s="54"/>
      <c r="H207" s="54"/>
      <c r="I207" s="54"/>
      <c r="J207" s="54"/>
      <c r="K207" s="55"/>
    </row>
    <row r="208" spans="1:11" ht="15">
      <c r="A208" s="27"/>
      <c r="B208" s="17"/>
      <c r="C208" s="11"/>
      <c r="D208" s="12" t="s">
        <v>35</v>
      </c>
      <c r="E208" s="53"/>
      <c r="F208" s="54"/>
      <c r="G208" s="54"/>
      <c r="H208" s="54"/>
      <c r="I208" s="54"/>
      <c r="J208" s="54"/>
      <c r="K208" s="55"/>
    </row>
    <row r="209" spans="1:11" ht="15">
      <c r="A209" s="27"/>
      <c r="B209" s="17"/>
      <c r="C209" s="11"/>
      <c r="D209" s="12" t="s">
        <v>31</v>
      </c>
      <c r="E209" s="53"/>
      <c r="F209" s="54"/>
      <c r="G209" s="54"/>
      <c r="H209" s="54"/>
      <c r="I209" s="54"/>
      <c r="J209" s="54"/>
      <c r="K209" s="55"/>
    </row>
    <row r="210" spans="1:11" ht="15">
      <c r="A210" s="27"/>
      <c r="B210" s="17"/>
      <c r="C210" s="11"/>
      <c r="D210" s="12" t="s">
        <v>24</v>
      </c>
      <c r="E210" s="53"/>
      <c r="F210" s="54"/>
      <c r="G210" s="54"/>
      <c r="H210" s="54"/>
      <c r="I210" s="54"/>
      <c r="J210" s="54"/>
      <c r="K210" s="55"/>
    </row>
    <row r="211" spans="1:11" ht="15">
      <c r="A211" s="27"/>
      <c r="B211" s="17"/>
      <c r="C211" s="11"/>
      <c r="D211" s="6"/>
      <c r="E211" s="53"/>
      <c r="F211" s="54"/>
      <c r="G211" s="54"/>
      <c r="H211" s="54"/>
      <c r="I211" s="54"/>
      <c r="J211" s="54"/>
      <c r="K211" s="55"/>
    </row>
    <row r="212" spans="1:11" ht="15">
      <c r="A212" s="27"/>
      <c r="B212" s="17"/>
      <c r="C212" s="11"/>
      <c r="D212" s="6"/>
      <c r="E212" s="53"/>
      <c r="F212" s="54"/>
      <c r="G212" s="54"/>
      <c r="H212" s="54"/>
      <c r="I212" s="54"/>
      <c r="J212" s="54"/>
      <c r="K212" s="55"/>
    </row>
    <row r="213" spans="1:11" ht="15">
      <c r="A213" s="28"/>
      <c r="B213" s="19"/>
      <c r="C213" s="8"/>
      <c r="D213" s="21" t="s">
        <v>39</v>
      </c>
      <c r="E213" s="9"/>
      <c r="F213" s="22">
        <f>SUM(F207:F212)</f>
        <v>0</v>
      </c>
      <c r="G213" s="22">
        <f t="shared" ref="G213" si="76">SUM(G207:G212)</f>
        <v>0</v>
      </c>
      <c r="H213" s="22">
        <f t="shared" ref="H213" si="77">SUM(H207:H212)</f>
        <v>0</v>
      </c>
      <c r="I213" s="22">
        <f t="shared" ref="I213" si="78">SUM(I207:I212)</f>
        <v>0</v>
      </c>
      <c r="J213" s="22">
        <f t="shared" ref="J213" si="79">SUM(J207:J212)</f>
        <v>0</v>
      </c>
      <c r="K213" s="29"/>
    </row>
    <row r="214" spans="1:11" ht="15.75" customHeight="1" thickBot="1">
      <c r="A214" s="34">
        <f>A173</f>
        <v>1</v>
      </c>
      <c r="B214" s="35">
        <f>B173</f>
        <v>5</v>
      </c>
      <c r="C214" s="67" t="s">
        <v>4</v>
      </c>
      <c r="D214" s="68"/>
      <c r="E214" s="36"/>
      <c r="F214" s="37">
        <f>F180+F184+F194+F199+F206+F213</f>
        <v>1750</v>
      </c>
      <c r="G214" s="37">
        <f t="shared" ref="G214" si="80">G180+G184+G194+G199+G206+G213</f>
        <v>46.7</v>
      </c>
      <c r="H214" s="37">
        <f t="shared" ref="H214" si="81">H180+H184+H194+H199+H206+H213</f>
        <v>57.800000000000011</v>
      </c>
      <c r="I214" s="37">
        <f t="shared" ref="I214" si="82">I180+I184+I194+I199+I206+I213</f>
        <v>240.5</v>
      </c>
      <c r="J214" s="37">
        <f t="shared" ref="J214" si="83">J180+J184+J194+J199+J206+J213</f>
        <v>1673</v>
      </c>
      <c r="K214" s="38"/>
    </row>
    <row r="215" spans="1:11" ht="15">
      <c r="A215" s="24">
        <v>1</v>
      </c>
      <c r="B215" s="25">
        <v>6</v>
      </c>
      <c r="C215" s="26" t="s">
        <v>20</v>
      </c>
      <c r="D215" s="5" t="s">
        <v>21</v>
      </c>
      <c r="E215" s="50"/>
      <c r="F215" s="51"/>
      <c r="G215" s="51"/>
      <c r="H215" s="51"/>
      <c r="I215" s="51"/>
      <c r="J215" s="51"/>
      <c r="K215" s="52"/>
    </row>
    <row r="216" spans="1:11" ht="15">
      <c r="A216" s="27"/>
      <c r="B216" s="17"/>
      <c r="C216" s="11"/>
      <c r="D216" s="6"/>
      <c r="E216" s="53"/>
      <c r="F216" s="54"/>
      <c r="G216" s="54"/>
      <c r="H216" s="54"/>
      <c r="I216" s="54"/>
      <c r="J216" s="54"/>
      <c r="K216" s="55"/>
    </row>
    <row r="217" spans="1:11" ht="15">
      <c r="A217" s="27"/>
      <c r="B217" s="17"/>
      <c r="C217" s="11"/>
      <c r="D217" s="7" t="s">
        <v>22</v>
      </c>
      <c r="E217" s="53"/>
      <c r="F217" s="54"/>
      <c r="G217" s="54"/>
      <c r="H217" s="54"/>
      <c r="I217" s="54"/>
      <c r="J217" s="54"/>
      <c r="K217" s="55"/>
    </row>
    <row r="218" spans="1:11" ht="15">
      <c r="A218" s="27"/>
      <c r="B218" s="17"/>
      <c r="C218" s="11"/>
      <c r="D218" s="7" t="s">
        <v>23</v>
      </c>
      <c r="E218" s="53"/>
      <c r="F218" s="54"/>
      <c r="G218" s="54"/>
      <c r="H218" s="54"/>
      <c r="I218" s="54"/>
      <c r="J218" s="54"/>
      <c r="K218" s="55"/>
    </row>
    <row r="219" spans="1:11" ht="15">
      <c r="A219" s="27"/>
      <c r="B219" s="17"/>
      <c r="C219" s="11"/>
      <c r="D219" s="7" t="s">
        <v>24</v>
      </c>
      <c r="E219" s="53"/>
      <c r="F219" s="54"/>
      <c r="G219" s="54"/>
      <c r="H219" s="54"/>
      <c r="I219" s="54"/>
      <c r="J219" s="54"/>
      <c r="K219" s="55"/>
    </row>
    <row r="220" spans="1:11" ht="15">
      <c r="A220" s="27"/>
      <c r="B220" s="17"/>
      <c r="C220" s="11"/>
      <c r="D220" s="6"/>
      <c r="E220" s="53"/>
      <c r="F220" s="54"/>
      <c r="G220" s="54"/>
      <c r="H220" s="54"/>
      <c r="I220" s="54"/>
      <c r="J220" s="54"/>
      <c r="K220" s="55"/>
    </row>
    <row r="221" spans="1:11" ht="15">
      <c r="A221" s="27"/>
      <c r="B221" s="17"/>
      <c r="C221" s="11"/>
      <c r="D221" s="6"/>
      <c r="E221" s="53"/>
      <c r="F221" s="54"/>
      <c r="G221" s="54"/>
      <c r="H221" s="54"/>
      <c r="I221" s="54"/>
      <c r="J221" s="54"/>
      <c r="K221" s="55"/>
    </row>
    <row r="222" spans="1:11" ht="15">
      <c r="A222" s="28"/>
      <c r="B222" s="19"/>
      <c r="C222" s="8"/>
      <c r="D222" s="20" t="s">
        <v>39</v>
      </c>
      <c r="E222" s="9"/>
      <c r="F222" s="22">
        <f>SUM(F215:F221)</f>
        <v>0</v>
      </c>
      <c r="G222" s="22">
        <f t="shared" ref="G222" si="84">SUM(G215:G221)</f>
        <v>0</v>
      </c>
      <c r="H222" s="22">
        <f t="shared" ref="H222" si="85">SUM(H215:H221)</f>
        <v>0</v>
      </c>
      <c r="I222" s="22">
        <f t="shared" ref="I222" si="86">SUM(I215:I221)</f>
        <v>0</v>
      </c>
      <c r="J222" s="22">
        <f t="shared" ref="J222" si="87">SUM(J215:J221)</f>
        <v>0</v>
      </c>
      <c r="K222" s="29"/>
    </row>
    <row r="223" spans="1:11" ht="15">
      <c r="A223" s="30">
        <f>A215</f>
        <v>1</v>
      </c>
      <c r="B223" s="15">
        <f>B215</f>
        <v>6</v>
      </c>
      <c r="C223" s="10" t="s">
        <v>25</v>
      </c>
      <c r="D223" s="12" t="s">
        <v>24</v>
      </c>
      <c r="E223" s="53"/>
      <c r="F223" s="54"/>
      <c r="G223" s="54"/>
      <c r="H223" s="54"/>
      <c r="I223" s="54"/>
      <c r="J223" s="54"/>
      <c r="K223" s="55"/>
    </row>
    <row r="224" spans="1:11" ht="15">
      <c r="A224" s="27"/>
      <c r="B224" s="17"/>
      <c r="C224" s="11"/>
      <c r="D224" s="6"/>
      <c r="E224" s="53"/>
      <c r="F224" s="54"/>
      <c r="G224" s="54"/>
      <c r="H224" s="54"/>
      <c r="I224" s="54"/>
      <c r="J224" s="54"/>
      <c r="K224" s="55"/>
    </row>
    <row r="225" spans="1:11" ht="15">
      <c r="A225" s="27"/>
      <c r="B225" s="17"/>
      <c r="C225" s="11"/>
      <c r="D225" s="6"/>
      <c r="E225" s="53"/>
      <c r="F225" s="54"/>
      <c r="G225" s="54"/>
      <c r="H225" s="54"/>
      <c r="I225" s="54"/>
      <c r="J225" s="54"/>
      <c r="K225" s="55"/>
    </row>
    <row r="226" spans="1:11" ht="15">
      <c r="A226" s="28"/>
      <c r="B226" s="19"/>
      <c r="C226" s="8"/>
      <c r="D226" s="20" t="s">
        <v>39</v>
      </c>
      <c r="E226" s="13"/>
      <c r="F226" s="23">
        <f>SUM(F223:F225)</f>
        <v>0</v>
      </c>
      <c r="G226" s="23">
        <f t="shared" ref="G226" si="88">SUM(G223:G225)</f>
        <v>0</v>
      </c>
      <c r="H226" s="23">
        <f t="shared" ref="H226" si="89">SUM(H223:H225)</f>
        <v>0</v>
      </c>
      <c r="I226" s="23">
        <f t="shared" ref="I226" si="90">SUM(I223:I225)</f>
        <v>0</v>
      </c>
      <c r="J226" s="23">
        <f t="shared" ref="J226" si="91">SUM(J223:J225)</f>
        <v>0</v>
      </c>
      <c r="K226" s="31"/>
    </row>
    <row r="227" spans="1:11" ht="15">
      <c r="A227" s="30">
        <f>A215</f>
        <v>1</v>
      </c>
      <c r="B227" s="15">
        <f>B215</f>
        <v>6</v>
      </c>
      <c r="C227" s="10" t="s">
        <v>26</v>
      </c>
      <c r="D227" s="7" t="s">
        <v>27</v>
      </c>
      <c r="E227" s="53"/>
      <c r="F227" s="54"/>
      <c r="G227" s="54"/>
      <c r="H227" s="54"/>
      <c r="I227" s="54"/>
      <c r="J227" s="54"/>
      <c r="K227" s="55"/>
    </row>
    <row r="228" spans="1:11" ht="15">
      <c r="A228" s="27"/>
      <c r="B228" s="17"/>
      <c r="C228" s="11"/>
      <c r="D228" s="7" t="s">
        <v>28</v>
      </c>
      <c r="E228" s="53"/>
      <c r="F228" s="54"/>
      <c r="G228" s="54"/>
      <c r="H228" s="54"/>
      <c r="I228" s="54"/>
      <c r="J228" s="54"/>
      <c r="K228" s="55"/>
    </row>
    <row r="229" spans="1:11" ht="15">
      <c r="A229" s="27"/>
      <c r="B229" s="17"/>
      <c r="C229" s="11"/>
      <c r="D229" s="7" t="s">
        <v>29</v>
      </c>
      <c r="E229" s="53"/>
      <c r="F229" s="54"/>
      <c r="G229" s="54"/>
      <c r="H229" s="54"/>
      <c r="I229" s="54"/>
      <c r="J229" s="54"/>
      <c r="K229" s="55"/>
    </row>
    <row r="230" spans="1:11" ht="15">
      <c r="A230" s="27"/>
      <c r="B230" s="17"/>
      <c r="C230" s="11"/>
      <c r="D230" s="7" t="s">
        <v>30</v>
      </c>
      <c r="E230" s="53"/>
      <c r="F230" s="54"/>
      <c r="G230" s="54"/>
      <c r="H230" s="54"/>
      <c r="I230" s="54"/>
      <c r="J230" s="54"/>
      <c r="K230" s="55"/>
    </row>
    <row r="231" spans="1:11" ht="15">
      <c r="A231" s="27"/>
      <c r="B231" s="17"/>
      <c r="C231" s="11"/>
      <c r="D231" s="7" t="s">
        <v>31</v>
      </c>
      <c r="E231" s="53"/>
      <c r="F231" s="54"/>
      <c r="G231" s="54"/>
      <c r="H231" s="54"/>
      <c r="I231" s="54"/>
      <c r="J231" s="54"/>
      <c r="K231" s="55"/>
    </row>
    <row r="232" spans="1:11" ht="15">
      <c r="A232" s="27"/>
      <c r="B232" s="17"/>
      <c r="C232" s="11"/>
      <c r="D232" s="7" t="s">
        <v>32</v>
      </c>
      <c r="E232" s="53"/>
      <c r="F232" s="54"/>
      <c r="G232" s="54"/>
      <c r="H232" s="54"/>
      <c r="I232" s="54"/>
      <c r="J232" s="54"/>
      <c r="K232" s="55"/>
    </row>
    <row r="233" spans="1:11" ht="15">
      <c r="A233" s="27"/>
      <c r="B233" s="17"/>
      <c r="C233" s="11"/>
      <c r="D233" s="7" t="s">
        <v>33</v>
      </c>
      <c r="E233" s="53"/>
      <c r="F233" s="54"/>
      <c r="G233" s="54"/>
      <c r="H233" s="54"/>
      <c r="I233" s="54"/>
      <c r="J233" s="54"/>
      <c r="K233" s="55"/>
    </row>
    <row r="234" spans="1:11" ht="15">
      <c r="A234" s="27"/>
      <c r="B234" s="17"/>
      <c r="C234" s="11"/>
      <c r="D234" s="6"/>
      <c r="E234" s="53"/>
      <c r="F234" s="54"/>
      <c r="G234" s="54"/>
      <c r="H234" s="54"/>
      <c r="I234" s="54"/>
      <c r="J234" s="54"/>
      <c r="K234" s="55"/>
    </row>
    <row r="235" spans="1:11" ht="15">
      <c r="A235" s="27"/>
      <c r="B235" s="17"/>
      <c r="C235" s="11"/>
      <c r="D235" s="6"/>
      <c r="E235" s="53"/>
      <c r="F235" s="54"/>
      <c r="G235" s="54"/>
      <c r="H235" s="54"/>
      <c r="I235" s="54"/>
      <c r="J235" s="54"/>
      <c r="K235" s="55"/>
    </row>
    <row r="236" spans="1:11" ht="15">
      <c r="A236" s="28"/>
      <c r="B236" s="19"/>
      <c r="C236" s="8"/>
      <c r="D236" s="20" t="s">
        <v>39</v>
      </c>
      <c r="E236" s="13"/>
      <c r="F236" s="22">
        <f>SUM(F227:F235)</f>
        <v>0</v>
      </c>
      <c r="G236" s="22">
        <f t="shared" ref="G236" si="92">SUM(G227:G235)</f>
        <v>0</v>
      </c>
      <c r="H236" s="22">
        <f t="shared" ref="H236" si="93">SUM(H227:H235)</f>
        <v>0</v>
      </c>
      <c r="I236" s="22">
        <f t="shared" ref="I236" si="94">SUM(I227:I235)</f>
        <v>0</v>
      </c>
      <c r="J236" s="22">
        <f t="shared" ref="J236" si="95">SUM(J227:J235)</f>
        <v>0</v>
      </c>
      <c r="K236" s="29"/>
    </row>
    <row r="237" spans="1:11" ht="15">
      <c r="A237" s="30">
        <f>A215</f>
        <v>1</v>
      </c>
      <c r="B237" s="15">
        <f>B215</f>
        <v>6</v>
      </c>
      <c r="C237" s="10" t="s">
        <v>34</v>
      </c>
      <c r="D237" s="12" t="s">
        <v>35</v>
      </c>
      <c r="E237" s="53"/>
      <c r="F237" s="54"/>
      <c r="G237" s="54"/>
      <c r="H237" s="54"/>
      <c r="I237" s="54"/>
      <c r="J237" s="54"/>
      <c r="K237" s="55"/>
    </row>
    <row r="238" spans="1:11" ht="15">
      <c r="A238" s="27"/>
      <c r="B238" s="17"/>
      <c r="C238" s="11"/>
      <c r="D238" s="12" t="s">
        <v>31</v>
      </c>
      <c r="E238" s="53"/>
      <c r="F238" s="54"/>
      <c r="G238" s="54"/>
      <c r="H238" s="54"/>
      <c r="I238" s="54"/>
      <c r="J238" s="54"/>
      <c r="K238" s="55"/>
    </row>
    <row r="239" spans="1:11" ht="15">
      <c r="A239" s="27"/>
      <c r="B239" s="17"/>
      <c r="C239" s="11"/>
      <c r="D239" s="6"/>
      <c r="E239" s="53"/>
      <c r="F239" s="54"/>
      <c r="G239" s="54"/>
      <c r="H239" s="54"/>
      <c r="I239" s="54"/>
      <c r="J239" s="54"/>
      <c r="K239" s="55"/>
    </row>
    <row r="240" spans="1:11" ht="15">
      <c r="A240" s="27"/>
      <c r="B240" s="17"/>
      <c r="C240" s="11"/>
      <c r="D240" s="6"/>
      <c r="E240" s="53"/>
      <c r="F240" s="54"/>
      <c r="G240" s="54"/>
      <c r="H240" s="54"/>
      <c r="I240" s="54"/>
      <c r="J240" s="54"/>
      <c r="K240" s="55"/>
    </row>
    <row r="241" spans="1:11" ht="15">
      <c r="A241" s="28"/>
      <c r="B241" s="19"/>
      <c r="C241" s="8"/>
      <c r="D241" s="20" t="s">
        <v>39</v>
      </c>
      <c r="E241" s="13"/>
      <c r="F241" s="22">
        <f>SUM(F237:F240)</f>
        <v>0</v>
      </c>
      <c r="G241" s="22">
        <f t="shared" ref="G241" si="96">SUM(G237:G240)</f>
        <v>0</v>
      </c>
      <c r="H241" s="22">
        <f t="shared" ref="H241" si="97">SUM(H237:H240)</f>
        <v>0</v>
      </c>
      <c r="I241" s="22">
        <f t="shared" ref="I241" si="98">SUM(I237:I240)</f>
        <v>0</v>
      </c>
      <c r="J241" s="22">
        <f t="shared" ref="J241" si="99">SUM(J237:J240)</f>
        <v>0</v>
      </c>
      <c r="K241" s="29"/>
    </row>
    <row r="242" spans="1:11" ht="15">
      <c r="A242" s="30">
        <f>A215</f>
        <v>1</v>
      </c>
      <c r="B242" s="15">
        <f>B215</f>
        <v>6</v>
      </c>
      <c r="C242" s="10" t="s">
        <v>36</v>
      </c>
      <c r="D242" s="7" t="s">
        <v>21</v>
      </c>
      <c r="E242" s="53"/>
      <c r="F242" s="54"/>
      <c r="G242" s="54"/>
      <c r="H242" s="54"/>
      <c r="I242" s="54"/>
      <c r="J242" s="54"/>
      <c r="K242" s="55"/>
    </row>
    <row r="243" spans="1:11" ht="15">
      <c r="A243" s="27"/>
      <c r="B243" s="17"/>
      <c r="C243" s="11"/>
      <c r="D243" s="7" t="s">
        <v>30</v>
      </c>
      <c r="E243" s="53"/>
      <c r="F243" s="54"/>
      <c r="G243" s="54"/>
      <c r="H243" s="54"/>
      <c r="I243" s="54"/>
      <c r="J243" s="54"/>
      <c r="K243" s="55"/>
    </row>
    <row r="244" spans="1:11" ht="15">
      <c r="A244" s="27"/>
      <c r="B244" s="17"/>
      <c r="C244" s="11"/>
      <c r="D244" s="7" t="s">
        <v>31</v>
      </c>
      <c r="E244" s="53"/>
      <c r="F244" s="54"/>
      <c r="G244" s="54"/>
      <c r="H244" s="54"/>
      <c r="I244" s="54"/>
      <c r="J244" s="54"/>
      <c r="K244" s="55"/>
    </row>
    <row r="245" spans="1:11" ht="15">
      <c r="A245" s="27"/>
      <c r="B245" s="17"/>
      <c r="C245" s="11"/>
      <c r="D245" s="7" t="s">
        <v>23</v>
      </c>
      <c r="E245" s="53"/>
      <c r="F245" s="54"/>
      <c r="G245" s="54"/>
      <c r="H245" s="54"/>
      <c r="I245" s="54"/>
      <c r="J245" s="54"/>
      <c r="K245" s="55"/>
    </row>
    <row r="246" spans="1:11" ht="15">
      <c r="A246" s="27"/>
      <c r="B246" s="17"/>
      <c r="C246" s="11"/>
      <c r="D246" s="6"/>
      <c r="E246" s="53"/>
      <c r="F246" s="54"/>
      <c r="G246" s="54"/>
      <c r="H246" s="54"/>
      <c r="I246" s="54"/>
      <c r="J246" s="54"/>
      <c r="K246" s="55"/>
    </row>
    <row r="247" spans="1:11" ht="15">
      <c r="A247" s="27"/>
      <c r="B247" s="17"/>
      <c r="C247" s="11"/>
      <c r="D247" s="6"/>
      <c r="E247" s="53"/>
      <c r="F247" s="54"/>
      <c r="G247" s="54"/>
      <c r="H247" s="54"/>
      <c r="I247" s="54"/>
      <c r="J247" s="54"/>
      <c r="K247" s="55"/>
    </row>
    <row r="248" spans="1:11" ht="15">
      <c r="A248" s="28"/>
      <c r="B248" s="19"/>
      <c r="C248" s="8"/>
      <c r="D248" s="20" t="s">
        <v>39</v>
      </c>
      <c r="E248" s="9"/>
      <c r="F248" s="22">
        <f>SUM(F242:F247)</f>
        <v>0</v>
      </c>
      <c r="G248" s="22">
        <f t="shared" ref="G248" si="100">SUM(G242:G247)</f>
        <v>0</v>
      </c>
      <c r="H248" s="22">
        <f t="shared" ref="H248" si="101">SUM(H242:H247)</f>
        <v>0</v>
      </c>
      <c r="I248" s="22">
        <f t="shared" ref="I248" si="102">SUM(I242:I247)</f>
        <v>0</v>
      </c>
      <c r="J248" s="22">
        <f t="shared" ref="J248" si="103">SUM(J242:J247)</f>
        <v>0</v>
      </c>
      <c r="K248" s="29"/>
    </row>
    <row r="249" spans="1:11" ht="15">
      <c r="A249" s="30">
        <f>A215</f>
        <v>1</v>
      </c>
      <c r="B249" s="15">
        <f>B215</f>
        <v>6</v>
      </c>
      <c r="C249" s="10" t="s">
        <v>37</v>
      </c>
      <c r="D249" s="12" t="s">
        <v>38</v>
      </c>
      <c r="E249" s="53"/>
      <c r="F249" s="54"/>
      <c r="G249" s="54"/>
      <c r="H249" s="54"/>
      <c r="I249" s="54"/>
      <c r="J249" s="54"/>
      <c r="K249" s="55"/>
    </row>
    <row r="250" spans="1:11" ht="15">
      <c r="A250" s="27"/>
      <c r="B250" s="17"/>
      <c r="C250" s="11"/>
      <c r="D250" s="12" t="s">
        <v>35</v>
      </c>
      <c r="E250" s="53"/>
      <c r="F250" s="54"/>
      <c r="G250" s="54"/>
      <c r="H250" s="54"/>
      <c r="I250" s="54"/>
      <c r="J250" s="54"/>
      <c r="K250" s="55"/>
    </row>
    <row r="251" spans="1:11" ht="15">
      <c r="A251" s="27"/>
      <c r="B251" s="17"/>
      <c r="C251" s="11"/>
      <c r="D251" s="12" t="s">
        <v>31</v>
      </c>
      <c r="E251" s="53"/>
      <c r="F251" s="54"/>
      <c r="G251" s="54"/>
      <c r="H251" s="54"/>
      <c r="I251" s="54"/>
      <c r="J251" s="54"/>
      <c r="K251" s="55"/>
    </row>
    <row r="252" spans="1:11" ht="15">
      <c r="A252" s="27"/>
      <c r="B252" s="17"/>
      <c r="C252" s="11"/>
      <c r="D252" s="12" t="s">
        <v>24</v>
      </c>
      <c r="E252" s="53"/>
      <c r="F252" s="54"/>
      <c r="G252" s="54"/>
      <c r="H252" s="54"/>
      <c r="I252" s="54"/>
      <c r="J252" s="54"/>
      <c r="K252" s="55"/>
    </row>
    <row r="253" spans="1:11" ht="15">
      <c r="A253" s="27"/>
      <c r="B253" s="17"/>
      <c r="C253" s="11"/>
      <c r="D253" s="6"/>
      <c r="E253" s="53"/>
      <c r="F253" s="54"/>
      <c r="G253" s="54"/>
      <c r="H253" s="54"/>
      <c r="I253" s="54"/>
      <c r="J253" s="54"/>
      <c r="K253" s="55"/>
    </row>
    <row r="254" spans="1:11" ht="15">
      <c r="A254" s="27"/>
      <c r="B254" s="17"/>
      <c r="C254" s="11"/>
      <c r="D254" s="6"/>
      <c r="E254" s="53"/>
      <c r="F254" s="54"/>
      <c r="G254" s="54"/>
      <c r="H254" s="54"/>
      <c r="I254" s="54"/>
      <c r="J254" s="54"/>
      <c r="K254" s="55"/>
    </row>
    <row r="255" spans="1:11" ht="15">
      <c r="A255" s="28"/>
      <c r="B255" s="19"/>
      <c r="C255" s="8"/>
      <c r="D255" s="21" t="s">
        <v>39</v>
      </c>
      <c r="E255" s="9"/>
      <c r="F255" s="22">
        <f>SUM(F249:F254)</f>
        <v>0</v>
      </c>
      <c r="G255" s="22">
        <f t="shared" ref="G255" si="104">SUM(G249:G254)</f>
        <v>0</v>
      </c>
      <c r="H255" s="22">
        <f t="shared" ref="H255" si="105">SUM(H249:H254)</f>
        <v>0</v>
      </c>
      <c r="I255" s="22">
        <f t="shared" ref="I255" si="106">SUM(I249:I254)</f>
        <v>0</v>
      </c>
      <c r="J255" s="22">
        <f t="shared" ref="J255" si="107">SUM(J249:J254)</f>
        <v>0</v>
      </c>
      <c r="K255" s="29"/>
    </row>
    <row r="256" spans="1:11" ht="15.75" customHeight="1" thickBot="1">
      <c r="A256" s="34">
        <f>A215</f>
        <v>1</v>
      </c>
      <c r="B256" s="35">
        <f>B215</f>
        <v>6</v>
      </c>
      <c r="C256" s="67" t="s">
        <v>4</v>
      </c>
      <c r="D256" s="68"/>
      <c r="E256" s="36"/>
      <c r="F256" s="37">
        <f>F222+F226+F236+F241+F248+F255</f>
        <v>0</v>
      </c>
      <c r="G256" s="37">
        <f t="shared" ref="G256" si="108">G222+G226+G236+G241+G248+G255</f>
        <v>0</v>
      </c>
      <c r="H256" s="37">
        <f t="shared" ref="H256" si="109">H222+H226+H236+H241+H248+H255</f>
        <v>0</v>
      </c>
      <c r="I256" s="37">
        <f t="shared" ref="I256" si="110">I222+I226+I236+I241+I248+I255</f>
        <v>0</v>
      </c>
      <c r="J256" s="37">
        <f t="shared" ref="J256" si="111">J222+J226+J236+J241+J248+J255</f>
        <v>0</v>
      </c>
      <c r="K256" s="38"/>
    </row>
    <row r="257" spans="1:11" ht="15">
      <c r="A257" s="24">
        <v>1</v>
      </c>
      <c r="B257" s="25">
        <v>7</v>
      </c>
      <c r="C257" s="26" t="s">
        <v>20</v>
      </c>
      <c r="D257" s="5" t="s">
        <v>21</v>
      </c>
      <c r="E257" s="50"/>
      <c r="F257" s="51"/>
      <c r="G257" s="51"/>
      <c r="H257" s="51"/>
      <c r="I257" s="51"/>
      <c r="J257" s="51"/>
      <c r="K257" s="52"/>
    </row>
    <row r="258" spans="1:11" ht="15">
      <c r="A258" s="27"/>
      <c r="B258" s="17"/>
      <c r="C258" s="11"/>
      <c r="D258" s="6"/>
      <c r="E258" s="53"/>
      <c r="F258" s="54"/>
      <c r="G258" s="54"/>
      <c r="H258" s="54"/>
      <c r="I258" s="54"/>
      <c r="J258" s="54"/>
      <c r="K258" s="55"/>
    </row>
    <row r="259" spans="1:11" ht="15">
      <c r="A259" s="27"/>
      <c r="B259" s="17"/>
      <c r="C259" s="11"/>
      <c r="D259" s="7" t="s">
        <v>22</v>
      </c>
      <c r="E259" s="53"/>
      <c r="F259" s="54"/>
      <c r="G259" s="54"/>
      <c r="H259" s="54"/>
      <c r="I259" s="54"/>
      <c r="J259" s="54"/>
      <c r="K259" s="55"/>
    </row>
    <row r="260" spans="1:11" ht="15">
      <c r="A260" s="27"/>
      <c r="B260" s="17"/>
      <c r="C260" s="11"/>
      <c r="D260" s="7" t="s">
        <v>23</v>
      </c>
      <c r="E260" s="53"/>
      <c r="F260" s="54"/>
      <c r="G260" s="54"/>
      <c r="H260" s="54"/>
      <c r="I260" s="54"/>
      <c r="J260" s="54"/>
      <c r="K260" s="55"/>
    </row>
    <row r="261" spans="1:11" ht="15">
      <c r="A261" s="27"/>
      <c r="B261" s="17"/>
      <c r="C261" s="11"/>
      <c r="D261" s="7" t="s">
        <v>24</v>
      </c>
      <c r="E261" s="53"/>
      <c r="F261" s="54"/>
      <c r="G261" s="54"/>
      <c r="H261" s="54"/>
      <c r="I261" s="54"/>
      <c r="J261" s="54"/>
      <c r="K261" s="55"/>
    </row>
    <row r="262" spans="1:11" ht="15">
      <c r="A262" s="27"/>
      <c r="B262" s="17"/>
      <c r="C262" s="11"/>
      <c r="D262" s="6"/>
      <c r="E262" s="53"/>
      <c r="F262" s="54"/>
      <c r="G262" s="54"/>
      <c r="H262" s="54"/>
      <c r="I262" s="54"/>
      <c r="J262" s="54"/>
      <c r="K262" s="55"/>
    </row>
    <row r="263" spans="1:11" ht="15">
      <c r="A263" s="27"/>
      <c r="B263" s="17"/>
      <c r="C263" s="11"/>
      <c r="D263" s="6"/>
      <c r="E263" s="53"/>
      <c r="F263" s="54"/>
      <c r="G263" s="54"/>
      <c r="H263" s="54"/>
      <c r="I263" s="54"/>
      <c r="J263" s="54"/>
      <c r="K263" s="55"/>
    </row>
    <row r="264" spans="1:11" ht="15">
      <c r="A264" s="28"/>
      <c r="B264" s="19"/>
      <c r="C264" s="8"/>
      <c r="D264" s="20" t="s">
        <v>39</v>
      </c>
      <c r="E264" s="9"/>
      <c r="F264" s="22">
        <f>SUM(F257:F263)</f>
        <v>0</v>
      </c>
      <c r="G264" s="22">
        <f t="shared" ref="G264" si="112">SUM(G257:G263)</f>
        <v>0</v>
      </c>
      <c r="H264" s="22">
        <f t="shared" ref="H264" si="113">SUM(H257:H263)</f>
        <v>0</v>
      </c>
      <c r="I264" s="22">
        <f t="shared" ref="I264" si="114">SUM(I257:I263)</f>
        <v>0</v>
      </c>
      <c r="J264" s="22">
        <f t="shared" ref="J264" si="115">SUM(J257:J263)</f>
        <v>0</v>
      </c>
      <c r="K264" s="29"/>
    </row>
    <row r="265" spans="1:11" ht="15">
      <c r="A265" s="30">
        <f>A257</f>
        <v>1</v>
      </c>
      <c r="B265" s="15">
        <f>B257</f>
        <v>7</v>
      </c>
      <c r="C265" s="10" t="s">
        <v>25</v>
      </c>
      <c r="D265" s="12" t="s">
        <v>24</v>
      </c>
      <c r="E265" s="53"/>
      <c r="F265" s="54"/>
      <c r="G265" s="54"/>
      <c r="H265" s="54"/>
      <c r="I265" s="54"/>
      <c r="J265" s="54"/>
      <c r="K265" s="55"/>
    </row>
    <row r="266" spans="1:11" ht="15">
      <c r="A266" s="27"/>
      <c r="B266" s="17"/>
      <c r="C266" s="11"/>
      <c r="D266" s="6"/>
      <c r="E266" s="53"/>
      <c r="F266" s="54"/>
      <c r="G266" s="54"/>
      <c r="H266" s="54"/>
      <c r="I266" s="54"/>
      <c r="J266" s="54"/>
      <c r="K266" s="55"/>
    </row>
    <row r="267" spans="1:11" ht="15">
      <c r="A267" s="27"/>
      <c r="B267" s="17"/>
      <c r="C267" s="11"/>
      <c r="D267" s="6"/>
      <c r="E267" s="53"/>
      <c r="F267" s="54"/>
      <c r="G267" s="54"/>
      <c r="H267" s="54"/>
      <c r="I267" s="54"/>
      <c r="J267" s="54"/>
      <c r="K267" s="55"/>
    </row>
    <row r="268" spans="1:11" ht="15">
      <c r="A268" s="28"/>
      <c r="B268" s="19"/>
      <c r="C268" s="8"/>
      <c r="D268" s="20" t="s">
        <v>39</v>
      </c>
      <c r="E268" s="13"/>
      <c r="F268" s="23">
        <f>SUM(F265:F267)</f>
        <v>0</v>
      </c>
      <c r="G268" s="23">
        <f t="shared" ref="G268" si="116">SUM(G265:G267)</f>
        <v>0</v>
      </c>
      <c r="H268" s="23">
        <f t="shared" ref="H268" si="117">SUM(H265:H267)</f>
        <v>0</v>
      </c>
      <c r="I268" s="23">
        <f t="shared" ref="I268" si="118">SUM(I265:I267)</f>
        <v>0</v>
      </c>
      <c r="J268" s="23">
        <f t="shared" ref="J268" si="119">SUM(J265:J267)</f>
        <v>0</v>
      </c>
      <c r="K268" s="31"/>
    </row>
    <row r="269" spans="1:11" ht="15">
      <c r="A269" s="30">
        <f>A257</f>
        <v>1</v>
      </c>
      <c r="B269" s="15">
        <f>B257</f>
        <v>7</v>
      </c>
      <c r="C269" s="10" t="s">
        <v>26</v>
      </c>
      <c r="D269" s="7" t="s">
        <v>27</v>
      </c>
      <c r="E269" s="53"/>
      <c r="F269" s="54"/>
      <c r="G269" s="54"/>
      <c r="H269" s="54"/>
      <c r="I269" s="54"/>
      <c r="J269" s="54"/>
      <c r="K269" s="55"/>
    </row>
    <row r="270" spans="1:11" ht="15">
      <c r="A270" s="27"/>
      <c r="B270" s="17"/>
      <c r="C270" s="11"/>
      <c r="D270" s="7" t="s">
        <v>28</v>
      </c>
      <c r="E270" s="53"/>
      <c r="F270" s="54"/>
      <c r="G270" s="54"/>
      <c r="H270" s="54"/>
      <c r="I270" s="54"/>
      <c r="J270" s="54"/>
      <c r="K270" s="55"/>
    </row>
    <row r="271" spans="1:11" ht="15">
      <c r="A271" s="27"/>
      <c r="B271" s="17"/>
      <c r="C271" s="11"/>
      <c r="D271" s="7" t="s">
        <v>29</v>
      </c>
      <c r="E271" s="53"/>
      <c r="F271" s="54"/>
      <c r="G271" s="54"/>
      <c r="H271" s="54"/>
      <c r="I271" s="54"/>
      <c r="J271" s="54"/>
      <c r="K271" s="55"/>
    </row>
    <row r="272" spans="1:11" ht="15">
      <c r="A272" s="27"/>
      <c r="B272" s="17"/>
      <c r="C272" s="11"/>
      <c r="D272" s="7" t="s">
        <v>30</v>
      </c>
      <c r="E272" s="53"/>
      <c r="F272" s="54"/>
      <c r="G272" s="54"/>
      <c r="H272" s="54"/>
      <c r="I272" s="54"/>
      <c r="J272" s="54"/>
      <c r="K272" s="55"/>
    </row>
    <row r="273" spans="1:11" ht="15">
      <c r="A273" s="27"/>
      <c r="B273" s="17"/>
      <c r="C273" s="11"/>
      <c r="D273" s="7" t="s">
        <v>31</v>
      </c>
      <c r="E273" s="53"/>
      <c r="F273" s="54"/>
      <c r="G273" s="54"/>
      <c r="H273" s="54"/>
      <c r="I273" s="54"/>
      <c r="J273" s="54"/>
      <c r="K273" s="55"/>
    </row>
    <row r="274" spans="1:11" ht="15">
      <c r="A274" s="27"/>
      <c r="B274" s="17"/>
      <c r="C274" s="11"/>
      <c r="D274" s="7" t="s">
        <v>32</v>
      </c>
      <c r="E274" s="53"/>
      <c r="F274" s="54"/>
      <c r="G274" s="54"/>
      <c r="H274" s="54"/>
      <c r="I274" s="54"/>
      <c r="J274" s="54"/>
      <c r="K274" s="55"/>
    </row>
    <row r="275" spans="1:11" ht="15">
      <c r="A275" s="27"/>
      <c r="B275" s="17"/>
      <c r="C275" s="11"/>
      <c r="D275" s="7" t="s">
        <v>33</v>
      </c>
      <c r="E275" s="53"/>
      <c r="F275" s="54"/>
      <c r="G275" s="54"/>
      <c r="H275" s="54"/>
      <c r="I275" s="54"/>
      <c r="J275" s="54"/>
      <c r="K275" s="55"/>
    </row>
    <row r="276" spans="1:11" ht="15">
      <c r="A276" s="27"/>
      <c r="B276" s="17"/>
      <c r="C276" s="11"/>
      <c r="D276" s="6"/>
      <c r="E276" s="53"/>
      <c r="F276" s="54"/>
      <c r="G276" s="54"/>
      <c r="H276" s="54"/>
      <c r="I276" s="54"/>
      <c r="J276" s="54"/>
      <c r="K276" s="55"/>
    </row>
    <row r="277" spans="1:11" ht="15">
      <c r="A277" s="27"/>
      <c r="B277" s="17"/>
      <c r="C277" s="11"/>
      <c r="D277" s="6"/>
      <c r="E277" s="53"/>
      <c r="F277" s="54"/>
      <c r="G277" s="54"/>
      <c r="H277" s="54"/>
      <c r="I277" s="54"/>
      <c r="J277" s="54"/>
      <c r="K277" s="55"/>
    </row>
    <row r="278" spans="1:11" ht="15">
      <c r="A278" s="28"/>
      <c r="B278" s="19"/>
      <c r="C278" s="8"/>
      <c r="D278" s="20" t="s">
        <v>39</v>
      </c>
      <c r="E278" s="13"/>
      <c r="F278" s="22">
        <f>SUM(F269:F277)</f>
        <v>0</v>
      </c>
      <c r="G278" s="22">
        <f t="shared" ref="G278" si="120">SUM(G269:G277)</f>
        <v>0</v>
      </c>
      <c r="H278" s="22">
        <f t="shared" ref="H278" si="121">SUM(H269:H277)</f>
        <v>0</v>
      </c>
      <c r="I278" s="22">
        <f t="shared" ref="I278" si="122">SUM(I269:I277)</f>
        <v>0</v>
      </c>
      <c r="J278" s="22">
        <f t="shared" ref="J278" si="123">SUM(J269:J277)</f>
        <v>0</v>
      </c>
      <c r="K278" s="29"/>
    </row>
    <row r="279" spans="1:11" ht="15">
      <c r="A279" s="30">
        <f>A257</f>
        <v>1</v>
      </c>
      <c r="B279" s="15">
        <f>B257</f>
        <v>7</v>
      </c>
      <c r="C279" s="10" t="s">
        <v>34</v>
      </c>
      <c r="D279" s="12" t="s">
        <v>35</v>
      </c>
      <c r="E279" s="53"/>
      <c r="F279" s="54"/>
      <c r="G279" s="54"/>
      <c r="H279" s="54"/>
      <c r="I279" s="54"/>
      <c r="J279" s="54"/>
      <c r="K279" s="55"/>
    </row>
    <row r="280" spans="1:11" ht="15">
      <c r="A280" s="27"/>
      <c r="B280" s="17"/>
      <c r="C280" s="11"/>
      <c r="D280" s="12" t="s">
        <v>31</v>
      </c>
      <c r="E280" s="53"/>
      <c r="F280" s="54"/>
      <c r="G280" s="54"/>
      <c r="H280" s="54"/>
      <c r="I280" s="54"/>
      <c r="J280" s="54"/>
      <c r="K280" s="55"/>
    </row>
    <row r="281" spans="1:11" ht="15">
      <c r="A281" s="27"/>
      <c r="B281" s="17"/>
      <c r="C281" s="11"/>
      <c r="D281" s="6"/>
      <c r="E281" s="53"/>
      <c r="F281" s="54"/>
      <c r="G281" s="54"/>
      <c r="H281" s="54"/>
      <c r="I281" s="54"/>
      <c r="J281" s="54"/>
      <c r="K281" s="55"/>
    </row>
    <row r="282" spans="1:11" ht="15">
      <c r="A282" s="27"/>
      <c r="B282" s="17"/>
      <c r="C282" s="11"/>
      <c r="D282" s="6"/>
      <c r="E282" s="53"/>
      <c r="F282" s="54"/>
      <c r="G282" s="54"/>
      <c r="H282" s="54"/>
      <c r="I282" s="54"/>
      <c r="J282" s="54"/>
      <c r="K282" s="55"/>
    </row>
    <row r="283" spans="1:11" ht="15">
      <c r="A283" s="28"/>
      <c r="B283" s="19"/>
      <c r="C283" s="8"/>
      <c r="D283" s="20" t="s">
        <v>39</v>
      </c>
      <c r="E283" s="13"/>
      <c r="F283" s="22">
        <f>SUM(F279:F282)</f>
        <v>0</v>
      </c>
      <c r="G283" s="22">
        <f t="shared" ref="G283" si="124">SUM(G279:G282)</f>
        <v>0</v>
      </c>
      <c r="H283" s="22">
        <f t="shared" ref="H283" si="125">SUM(H279:H282)</f>
        <v>0</v>
      </c>
      <c r="I283" s="22">
        <f t="shared" ref="I283" si="126">SUM(I279:I282)</f>
        <v>0</v>
      </c>
      <c r="J283" s="22">
        <f t="shared" ref="J283" si="127">SUM(J279:J282)</f>
        <v>0</v>
      </c>
      <c r="K283" s="29"/>
    </row>
    <row r="284" spans="1:11" ht="15">
      <c r="A284" s="30">
        <f>A257</f>
        <v>1</v>
      </c>
      <c r="B284" s="15">
        <f>B257</f>
        <v>7</v>
      </c>
      <c r="C284" s="10" t="s">
        <v>36</v>
      </c>
      <c r="D284" s="7" t="s">
        <v>21</v>
      </c>
      <c r="E284" s="53"/>
      <c r="F284" s="54"/>
      <c r="G284" s="54"/>
      <c r="H284" s="54"/>
      <c r="I284" s="54"/>
      <c r="J284" s="54"/>
      <c r="K284" s="55"/>
    </row>
    <row r="285" spans="1:11" ht="15">
      <c r="A285" s="27"/>
      <c r="B285" s="17"/>
      <c r="C285" s="11"/>
      <c r="D285" s="7" t="s">
        <v>30</v>
      </c>
      <c r="E285" s="53"/>
      <c r="F285" s="54"/>
      <c r="G285" s="54"/>
      <c r="H285" s="54"/>
      <c r="I285" s="54"/>
      <c r="J285" s="54"/>
      <c r="K285" s="55"/>
    </row>
    <row r="286" spans="1:11" ht="15">
      <c r="A286" s="27"/>
      <c r="B286" s="17"/>
      <c r="C286" s="11"/>
      <c r="D286" s="7" t="s">
        <v>31</v>
      </c>
      <c r="E286" s="53"/>
      <c r="F286" s="54"/>
      <c r="G286" s="54"/>
      <c r="H286" s="54"/>
      <c r="I286" s="54"/>
      <c r="J286" s="54"/>
      <c r="K286" s="55"/>
    </row>
    <row r="287" spans="1:11" ht="15">
      <c r="A287" s="27"/>
      <c r="B287" s="17"/>
      <c r="C287" s="11"/>
      <c r="D287" s="7" t="s">
        <v>23</v>
      </c>
      <c r="E287" s="53"/>
      <c r="F287" s="54"/>
      <c r="G287" s="54"/>
      <c r="H287" s="54"/>
      <c r="I287" s="54"/>
      <c r="J287" s="54"/>
      <c r="K287" s="55"/>
    </row>
    <row r="288" spans="1:11" ht="15">
      <c r="A288" s="27"/>
      <c r="B288" s="17"/>
      <c r="C288" s="11"/>
      <c r="D288" s="6"/>
      <c r="E288" s="53"/>
      <c r="F288" s="54"/>
      <c r="G288" s="54"/>
      <c r="H288" s="54"/>
      <c r="I288" s="54"/>
      <c r="J288" s="54"/>
      <c r="K288" s="55"/>
    </row>
    <row r="289" spans="1:11" ht="15">
      <c r="A289" s="27"/>
      <c r="B289" s="17"/>
      <c r="C289" s="11"/>
      <c r="D289" s="6"/>
      <c r="E289" s="53"/>
      <c r="F289" s="54"/>
      <c r="G289" s="54"/>
      <c r="H289" s="54"/>
      <c r="I289" s="54"/>
      <c r="J289" s="54"/>
      <c r="K289" s="55"/>
    </row>
    <row r="290" spans="1:11" ht="15">
      <c r="A290" s="28"/>
      <c r="B290" s="19"/>
      <c r="C290" s="8"/>
      <c r="D290" s="20" t="s">
        <v>39</v>
      </c>
      <c r="E290" s="9"/>
      <c r="F290" s="22">
        <f>SUM(F284:F289)</f>
        <v>0</v>
      </c>
      <c r="G290" s="22">
        <f t="shared" ref="G290" si="128">SUM(G284:G289)</f>
        <v>0</v>
      </c>
      <c r="H290" s="22">
        <f t="shared" ref="H290" si="129">SUM(H284:H289)</f>
        <v>0</v>
      </c>
      <c r="I290" s="22">
        <f t="shared" ref="I290" si="130">SUM(I284:I289)</f>
        <v>0</v>
      </c>
      <c r="J290" s="22">
        <f t="shared" ref="J290" si="131">SUM(J284:J289)</f>
        <v>0</v>
      </c>
      <c r="K290" s="29"/>
    </row>
    <row r="291" spans="1:11" ht="15">
      <c r="A291" s="30">
        <f>A257</f>
        <v>1</v>
      </c>
      <c r="B291" s="15">
        <f>B257</f>
        <v>7</v>
      </c>
      <c r="C291" s="10" t="s">
        <v>37</v>
      </c>
      <c r="D291" s="12" t="s">
        <v>38</v>
      </c>
      <c r="E291" s="53"/>
      <c r="F291" s="54"/>
      <c r="G291" s="54"/>
      <c r="H291" s="54"/>
      <c r="I291" s="54"/>
      <c r="J291" s="54"/>
      <c r="K291" s="55"/>
    </row>
    <row r="292" spans="1:11" ht="15">
      <c r="A292" s="27"/>
      <c r="B292" s="17"/>
      <c r="C292" s="11"/>
      <c r="D292" s="12" t="s">
        <v>35</v>
      </c>
      <c r="E292" s="53"/>
      <c r="F292" s="54"/>
      <c r="G292" s="54"/>
      <c r="H292" s="54"/>
      <c r="I292" s="54"/>
      <c r="J292" s="54"/>
      <c r="K292" s="55"/>
    </row>
    <row r="293" spans="1:11" ht="15">
      <c r="A293" s="27"/>
      <c r="B293" s="17"/>
      <c r="C293" s="11"/>
      <c r="D293" s="12" t="s">
        <v>31</v>
      </c>
      <c r="E293" s="53"/>
      <c r="F293" s="54"/>
      <c r="G293" s="54"/>
      <c r="H293" s="54"/>
      <c r="I293" s="54"/>
      <c r="J293" s="54"/>
      <c r="K293" s="55"/>
    </row>
    <row r="294" spans="1:11" ht="15">
      <c r="A294" s="27"/>
      <c r="B294" s="17"/>
      <c r="C294" s="11"/>
      <c r="D294" s="12" t="s">
        <v>24</v>
      </c>
      <c r="E294" s="53"/>
      <c r="F294" s="54"/>
      <c r="G294" s="54"/>
      <c r="H294" s="54"/>
      <c r="I294" s="54"/>
      <c r="J294" s="54"/>
      <c r="K294" s="55"/>
    </row>
    <row r="295" spans="1:11" ht="15">
      <c r="A295" s="27"/>
      <c r="B295" s="17"/>
      <c r="C295" s="11"/>
      <c r="D295" s="6"/>
      <c r="E295" s="53"/>
      <c r="F295" s="54"/>
      <c r="G295" s="54"/>
      <c r="H295" s="54"/>
      <c r="I295" s="54"/>
      <c r="J295" s="54"/>
      <c r="K295" s="55"/>
    </row>
    <row r="296" spans="1:11" ht="15">
      <c r="A296" s="27"/>
      <c r="B296" s="17"/>
      <c r="C296" s="11"/>
      <c r="D296" s="6"/>
      <c r="E296" s="53"/>
      <c r="F296" s="54"/>
      <c r="G296" s="54"/>
      <c r="H296" s="54"/>
      <c r="I296" s="54"/>
      <c r="J296" s="54"/>
      <c r="K296" s="55"/>
    </row>
    <row r="297" spans="1:11" ht="15">
      <c r="A297" s="28"/>
      <c r="B297" s="19"/>
      <c r="C297" s="8"/>
      <c r="D297" s="21" t="s">
        <v>39</v>
      </c>
      <c r="E297" s="9"/>
      <c r="F297" s="22">
        <f>SUM(F291:F296)</f>
        <v>0</v>
      </c>
      <c r="G297" s="22">
        <f t="shared" ref="G297" si="132">SUM(G291:G296)</f>
        <v>0</v>
      </c>
      <c r="H297" s="22">
        <f t="shared" ref="H297" si="133">SUM(H291:H296)</f>
        <v>0</v>
      </c>
      <c r="I297" s="22">
        <f t="shared" ref="I297" si="134">SUM(I291:I296)</f>
        <v>0</v>
      </c>
      <c r="J297" s="22">
        <f t="shared" ref="J297" si="135">SUM(J291:J296)</f>
        <v>0</v>
      </c>
      <c r="K297" s="29"/>
    </row>
    <row r="298" spans="1:11" ht="15.75" customHeight="1" thickBot="1">
      <c r="A298" s="34">
        <f>A257</f>
        <v>1</v>
      </c>
      <c r="B298" s="35">
        <f>B257</f>
        <v>7</v>
      </c>
      <c r="C298" s="67" t="s">
        <v>4</v>
      </c>
      <c r="D298" s="68"/>
      <c r="E298" s="36"/>
      <c r="F298" s="37">
        <f>F264+F268+F278+F283+F290+F297</f>
        <v>0</v>
      </c>
      <c r="G298" s="37">
        <f t="shared" ref="G298" si="136">G264+G268+G278+G283+G290+G297</f>
        <v>0</v>
      </c>
      <c r="H298" s="37">
        <f t="shared" ref="H298" si="137">H264+H268+H278+H283+H290+H297</f>
        <v>0</v>
      </c>
      <c r="I298" s="37">
        <f t="shared" ref="I298" si="138">I264+I268+I278+I283+I290+I297</f>
        <v>0</v>
      </c>
      <c r="J298" s="37">
        <f t="shared" ref="J298" si="139">J264+J268+J278+J283+J290+J297</f>
        <v>0</v>
      </c>
      <c r="K298" s="38"/>
    </row>
    <row r="299" spans="1:11" ht="15">
      <c r="A299" s="24">
        <v>2</v>
      </c>
      <c r="B299" s="25">
        <v>1</v>
      </c>
      <c r="C299" s="26" t="s">
        <v>20</v>
      </c>
      <c r="D299" s="5" t="s">
        <v>21</v>
      </c>
      <c r="E299" s="65" t="s">
        <v>65</v>
      </c>
      <c r="F299" s="59">
        <v>160</v>
      </c>
      <c r="G299" s="59">
        <v>5.7</v>
      </c>
      <c r="H299" s="59">
        <v>4.7</v>
      </c>
      <c r="I299" s="59">
        <v>28.7</v>
      </c>
      <c r="J299" s="59">
        <v>180</v>
      </c>
      <c r="K299" s="60">
        <v>184</v>
      </c>
    </row>
    <row r="300" spans="1:11" ht="15">
      <c r="A300" s="27"/>
      <c r="B300" s="17"/>
      <c r="C300" s="11"/>
      <c r="D300" s="6"/>
      <c r="E300" s="61"/>
      <c r="F300" s="62"/>
      <c r="G300" s="62"/>
      <c r="H300" s="62"/>
      <c r="I300" s="62"/>
      <c r="J300" s="62"/>
      <c r="K300" s="63"/>
    </row>
    <row r="301" spans="1:11" ht="15">
      <c r="A301" s="27"/>
      <c r="B301" s="17"/>
      <c r="C301" s="11"/>
      <c r="D301" s="7" t="s">
        <v>22</v>
      </c>
      <c r="E301" s="64" t="s">
        <v>60</v>
      </c>
      <c r="F301" s="62">
        <v>200</v>
      </c>
      <c r="G301" s="62">
        <v>5.7</v>
      </c>
      <c r="H301" s="62">
        <v>5.5</v>
      </c>
      <c r="I301" s="62">
        <v>27.5</v>
      </c>
      <c r="J301" s="62">
        <v>182</v>
      </c>
      <c r="K301" s="63"/>
    </row>
    <row r="302" spans="1:11" ht="15">
      <c r="A302" s="27"/>
      <c r="B302" s="17"/>
      <c r="C302" s="11"/>
      <c r="D302" s="7" t="s">
        <v>23</v>
      </c>
      <c r="E302" s="64" t="s">
        <v>42</v>
      </c>
      <c r="F302" s="62">
        <v>40</v>
      </c>
      <c r="G302" s="62">
        <v>2.7</v>
      </c>
      <c r="H302" s="62">
        <v>4.2</v>
      </c>
      <c r="I302" s="62">
        <v>17.600000000000001</v>
      </c>
      <c r="J302" s="62">
        <v>119</v>
      </c>
      <c r="K302" s="63"/>
    </row>
    <row r="303" spans="1:11" ht="15">
      <c r="A303" s="27"/>
      <c r="B303" s="17"/>
      <c r="C303" s="11"/>
      <c r="D303" s="7" t="s">
        <v>24</v>
      </c>
      <c r="E303" s="64" t="s">
        <v>73</v>
      </c>
      <c r="F303" s="62">
        <v>100</v>
      </c>
      <c r="G303" s="62">
        <v>1</v>
      </c>
      <c r="H303" s="62">
        <v>0.2</v>
      </c>
      <c r="I303" s="62">
        <v>8.9</v>
      </c>
      <c r="J303" s="62">
        <v>45</v>
      </c>
      <c r="K303" s="63"/>
    </row>
    <row r="304" spans="1:11" ht="15">
      <c r="A304" s="27"/>
      <c r="B304" s="17"/>
      <c r="C304" s="11"/>
      <c r="D304" s="6"/>
      <c r="E304" s="53"/>
      <c r="F304" s="54"/>
      <c r="G304" s="54"/>
      <c r="H304" s="54"/>
      <c r="I304" s="54"/>
      <c r="J304" s="54"/>
      <c r="K304" s="55"/>
    </row>
    <row r="305" spans="1:11" ht="15">
      <c r="A305" s="27"/>
      <c r="B305" s="17"/>
      <c r="C305" s="11"/>
      <c r="D305" s="6"/>
      <c r="E305" s="53"/>
      <c r="F305" s="54"/>
      <c r="G305" s="54"/>
      <c r="H305" s="54"/>
      <c r="I305" s="54"/>
      <c r="J305" s="54"/>
      <c r="K305" s="55"/>
    </row>
    <row r="306" spans="1:11" ht="15">
      <c r="A306" s="28"/>
      <c r="B306" s="19"/>
      <c r="C306" s="8"/>
      <c r="D306" s="20" t="s">
        <v>39</v>
      </c>
      <c r="E306" s="9"/>
      <c r="F306" s="22">
        <f>SUM(F299:F305)</f>
        <v>500</v>
      </c>
      <c r="G306" s="22">
        <f t="shared" ref="G306" si="140">SUM(G299:G305)</f>
        <v>15.100000000000001</v>
      </c>
      <c r="H306" s="22">
        <f t="shared" ref="H306" si="141">SUM(H299:H305)</f>
        <v>14.599999999999998</v>
      </c>
      <c r="I306" s="22">
        <f t="shared" ref="I306" si="142">SUM(I299:I305)</f>
        <v>82.700000000000017</v>
      </c>
      <c r="J306" s="22">
        <f t="shared" ref="J306" si="143">SUM(J299:J305)</f>
        <v>526</v>
      </c>
      <c r="K306" s="29"/>
    </row>
    <row r="307" spans="1:11" ht="15">
      <c r="A307" s="30">
        <f>A299</f>
        <v>2</v>
      </c>
      <c r="B307" s="15">
        <f>B299</f>
        <v>1</v>
      </c>
      <c r="C307" s="10" t="s">
        <v>25</v>
      </c>
      <c r="D307" s="12" t="s">
        <v>24</v>
      </c>
      <c r="E307" s="53"/>
      <c r="F307" s="54"/>
      <c r="G307" s="54"/>
      <c r="H307" s="54"/>
      <c r="I307" s="54"/>
      <c r="J307" s="54"/>
      <c r="K307" s="55"/>
    </row>
    <row r="308" spans="1:11" ht="15">
      <c r="A308" s="27"/>
      <c r="B308" s="17"/>
      <c r="C308" s="11"/>
      <c r="D308" s="6"/>
      <c r="E308" s="53"/>
      <c r="F308" s="54"/>
      <c r="G308" s="54"/>
      <c r="H308" s="54"/>
      <c r="I308" s="54"/>
      <c r="J308" s="54"/>
      <c r="K308" s="55"/>
    </row>
    <row r="309" spans="1:11" ht="15">
      <c r="A309" s="27"/>
      <c r="B309" s="17"/>
      <c r="C309" s="11"/>
      <c r="D309" s="6"/>
      <c r="E309" s="53"/>
      <c r="F309" s="54"/>
      <c r="G309" s="54"/>
      <c r="H309" s="54"/>
      <c r="I309" s="54"/>
      <c r="J309" s="54"/>
      <c r="K309" s="55"/>
    </row>
    <row r="310" spans="1:11" ht="15">
      <c r="A310" s="28"/>
      <c r="B310" s="19"/>
      <c r="C310" s="8"/>
      <c r="D310" s="20" t="s">
        <v>39</v>
      </c>
      <c r="E310" s="13"/>
      <c r="F310" s="23">
        <f>SUM(F307:F309)</f>
        <v>0</v>
      </c>
      <c r="G310" s="23">
        <f t="shared" ref="G310" si="144">SUM(G307:G309)</f>
        <v>0</v>
      </c>
      <c r="H310" s="23">
        <f t="shared" ref="H310" si="145">SUM(H307:H309)</f>
        <v>0</v>
      </c>
      <c r="I310" s="23">
        <f t="shared" ref="I310" si="146">SUM(I307:I309)</f>
        <v>0</v>
      </c>
      <c r="J310" s="23">
        <f t="shared" ref="J310" si="147">SUM(J307:J309)</f>
        <v>0</v>
      </c>
      <c r="K310" s="31"/>
    </row>
    <row r="311" spans="1:11" ht="15">
      <c r="A311" s="30">
        <f>A299</f>
        <v>2</v>
      </c>
      <c r="B311" s="15">
        <f>B299</f>
        <v>1</v>
      </c>
      <c r="C311" s="10" t="s">
        <v>26</v>
      </c>
      <c r="D311" s="7" t="s">
        <v>27</v>
      </c>
      <c r="E311" s="64" t="s">
        <v>74</v>
      </c>
      <c r="F311" s="62">
        <v>60</v>
      </c>
      <c r="G311" s="62">
        <v>0.7</v>
      </c>
      <c r="H311" s="62">
        <v>4</v>
      </c>
      <c r="I311" s="62">
        <v>2.1</v>
      </c>
      <c r="J311" s="62">
        <v>49</v>
      </c>
      <c r="K311" s="63">
        <v>29</v>
      </c>
    </row>
    <row r="312" spans="1:11" ht="15">
      <c r="A312" s="27"/>
      <c r="B312" s="17"/>
      <c r="C312" s="11"/>
      <c r="D312" s="7" t="s">
        <v>28</v>
      </c>
      <c r="E312" s="64" t="s">
        <v>102</v>
      </c>
      <c r="F312" s="62">
        <v>200</v>
      </c>
      <c r="G312" s="62">
        <v>1.9</v>
      </c>
      <c r="H312" s="62">
        <v>2.8</v>
      </c>
      <c r="I312" s="62">
        <v>15.6</v>
      </c>
      <c r="J312" s="62">
        <v>95</v>
      </c>
      <c r="K312" s="63">
        <v>77</v>
      </c>
    </row>
    <row r="313" spans="1:11" ht="15">
      <c r="A313" s="27"/>
      <c r="B313" s="17"/>
      <c r="C313" s="11"/>
      <c r="D313" s="7" t="s">
        <v>29</v>
      </c>
      <c r="E313" s="64" t="s">
        <v>71</v>
      </c>
      <c r="F313" s="62">
        <v>220</v>
      </c>
      <c r="G313" s="62">
        <v>20.8</v>
      </c>
      <c r="H313" s="62">
        <v>25.1</v>
      </c>
      <c r="I313" s="62">
        <v>62.2</v>
      </c>
      <c r="J313" s="62">
        <v>558</v>
      </c>
      <c r="K313" s="63">
        <v>265</v>
      </c>
    </row>
    <row r="314" spans="1:11" ht="15">
      <c r="A314" s="27"/>
      <c r="B314" s="17"/>
      <c r="C314" s="11"/>
      <c r="D314" s="7" t="s">
        <v>30</v>
      </c>
      <c r="E314" s="61"/>
      <c r="F314" s="62"/>
      <c r="G314" s="62"/>
      <c r="H314" s="62"/>
      <c r="I314" s="62"/>
      <c r="J314" s="62"/>
      <c r="K314" s="63"/>
    </row>
    <row r="315" spans="1:11" ht="15">
      <c r="A315" s="27"/>
      <c r="B315" s="17"/>
      <c r="C315" s="11"/>
      <c r="D315" s="7" t="s">
        <v>31</v>
      </c>
      <c r="E315" s="64" t="s">
        <v>57</v>
      </c>
      <c r="F315" s="62">
        <v>180</v>
      </c>
      <c r="G315" s="62">
        <v>0.9</v>
      </c>
      <c r="H315" s="62">
        <v>0.2</v>
      </c>
      <c r="I315" s="62">
        <v>17.3</v>
      </c>
      <c r="J315" s="62">
        <v>83</v>
      </c>
      <c r="K315" s="63">
        <v>442</v>
      </c>
    </row>
    <row r="316" spans="1:11" ht="15">
      <c r="A316" s="27"/>
      <c r="B316" s="17"/>
      <c r="C316" s="11"/>
      <c r="D316" s="7" t="s">
        <v>32</v>
      </c>
      <c r="E316" s="61"/>
      <c r="F316" s="62"/>
      <c r="G316" s="62"/>
      <c r="H316" s="62"/>
      <c r="I316" s="62"/>
      <c r="J316" s="62"/>
      <c r="K316" s="63"/>
    </row>
    <row r="317" spans="1:11" ht="15">
      <c r="A317" s="27"/>
      <c r="B317" s="17"/>
      <c r="C317" s="11"/>
      <c r="D317" s="7" t="s">
        <v>33</v>
      </c>
      <c r="E317" s="64" t="s">
        <v>47</v>
      </c>
      <c r="F317" s="62">
        <v>20</v>
      </c>
      <c r="G317" s="62">
        <v>1.3</v>
      </c>
      <c r="H317" s="62">
        <v>0.2</v>
      </c>
      <c r="I317" s="62">
        <v>8.5</v>
      </c>
      <c r="J317" s="62">
        <v>41</v>
      </c>
      <c r="K317" s="63"/>
    </row>
    <row r="318" spans="1:11" ht="15">
      <c r="A318" s="27"/>
      <c r="B318" s="17"/>
      <c r="C318" s="11"/>
      <c r="D318" s="6"/>
      <c r="E318" s="53" t="s">
        <v>103</v>
      </c>
      <c r="F318" s="54">
        <v>20</v>
      </c>
      <c r="G318" s="54">
        <v>0.2</v>
      </c>
      <c r="H318" s="54"/>
      <c r="I318" s="54">
        <v>0.3</v>
      </c>
      <c r="J318" s="54">
        <v>3</v>
      </c>
      <c r="K318" s="55"/>
    </row>
    <row r="319" spans="1:11" ht="15">
      <c r="A319" s="27"/>
      <c r="B319" s="17"/>
      <c r="C319" s="11"/>
      <c r="D319" s="6"/>
      <c r="E319" s="53"/>
      <c r="F319" s="54"/>
      <c r="G319" s="54"/>
      <c r="H319" s="54"/>
      <c r="I319" s="54"/>
      <c r="J319" s="54"/>
      <c r="K319" s="55"/>
    </row>
    <row r="320" spans="1:11" ht="15">
      <c r="A320" s="28"/>
      <c r="B320" s="19"/>
      <c r="C320" s="8"/>
      <c r="D320" s="20" t="s">
        <v>39</v>
      </c>
      <c r="E320" s="13"/>
      <c r="F320" s="22">
        <f>SUM(F311:F319)</f>
        <v>700</v>
      </c>
      <c r="G320" s="22">
        <f t="shared" ref="G320" si="148">SUM(G311:G319)</f>
        <v>25.799999999999997</v>
      </c>
      <c r="H320" s="22">
        <f t="shared" ref="H320" si="149">SUM(H311:H319)</f>
        <v>32.300000000000004</v>
      </c>
      <c r="I320" s="22">
        <f t="shared" ref="I320" si="150">SUM(I311:I319)</f>
        <v>106</v>
      </c>
      <c r="J320" s="22">
        <f t="shared" ref="J320" si="151">SUM(J311:J319)</f>
        <v>829</v>
      </c>
      <c r="K320" s="29"/>
    </row>
    <row r="321" spans="1:11" ht="15">
      <c r="A321" s="30">
        <f>A299</f>
        <v>2</v>
      </c>
      <c r="B321" s="15">
        <f>B299</f>
        <v>1</v>
      </c>
      <c r="C321" s="10" t="s">
        <v>34</v>
      </c>
      <c r="D321" s="12" t="s">
        <v>35</v>
      </c>
      <c r="E321" s="53" t="s">
        <v>52</v>
      </c>
      <c r="F321" s="54">
        <v>50</v>
      </c>
      <c r="G321" s="54">
        <v>3.8</v>
      </c>
      <c r="H321" s="54">
        <v>4.9000000000000004</v>
      </c>
      <c r="I321" s="54">
        <v>37.200000000000003</v>
      </c>
      <c r="J321" s="54">
        <v>209</v>
      </c>
      <c r="K321" s="55"/>
    </row>
    <row r="322" spans="1:11" ht="15">
      <c r="A322" s="27"/>
      <c r="B322" s="17"/>
      <c r="C322" s="11"/>
      <c r="D322" s="12" t="s">
        <v>31</v>
      </c>
      <c r="E322" s="53"/>
      <c r="F322" s="54"/>
      <c r="G322" s="54"/>
      <c r="H322" s="54"/>
      <c r="I322" s="54"/>
      <c r="J322" s="54"/>
      <c r="K322" s="55"/>
    </row>
    <row r="323" spans="1:11" ht="15">
      <c r="A323" s="27"/>
      <c r="B323" s="17"/>
      <c r="C323" s="11"/>
      <c r="D323" s="6"/>
      <c r="E323" s="53" t="s">
        <v>61</v>
      </c>
      <c r="F323" s="54">
        <v>150</v>
      </c>
      <c r="G323" s="54">
        <v>3</v>
      </c>
      <c r="H323" s="54">
        <v>2.2999999999999998</v>
      </c>
      <c r="I323" s="54">
        <v>4.5</v>
      </c>
      <c r="J323" s="54">
        <v>72</v>
      </c>
      <c r="K323" s="55"/>
    </row>
    <row r="324" spans="1:11" ht="15">
      <c r="A324" s="27"/>
      <c r="B324" s="17"/>
      <c r="C324" s="11"/>
      <c r="D324" s="6"/>
      <c r="E324" s="53" t="s">
        <v>43</v>
      </c>
      <c r="F324" s="54">
        <v>100</v>
      </c>
      <c r="G324" s="54">
        <v>0.4</v>
      </c>
      <c r="H324" s="54">
        <v>0.4</v>
      </c>
      <c r="I324" s="54">
        <v>9.8000000000000007</v>
      </c>
      <c r="J324" s="54">
        <v>47</v>
      </c>
      <c r="K324" s="55"/>
    </row>
    <row r="325" spans="1:11" ht="15">
      <c r="A325" s="28"/>
      <c r="B325" s="19"/>
      <c r="C325" s="8"/>
      <c r="D325" s="20" t="s">
        <v>39</v>
      </c>
      <c r="E325" s="13"/>
      <c r="F325" s="22">
        <f>SUM(F321:F324)</f>
        <v>300</v>
      </c>
      <c r="G325" s="22">
        <f t="shared" ref="G325" si="152">SUM(G321:G324)</f>
        <v>7.2</v>
      </c>
      <c r="H325" s="22">
        <f t="shared" ref="H325" si="153">SUM(H321:H324)</f>
        <v>7.6000000000000005</v>
      </c>
      <c r="I325" s="22">
        <f t="shared" ref="I325" si="154">SUM(I321:I324)</f>
        <v>51.5</v>
      </c>
      <c r="J325" s="22">
        <f t="shared" ref="J325" si="155">SUM(J321:J324)</f>
        <v>328</v>
      </c>
      <c r="K325" s="29"/>
    </row>
    <row r="326" spans="1:11" ht="15">
      <c r="A326" s="30">
        <f>A299</f>
        <v>2</v>
      </c>
      <c r="B326" s="15">
        <f>B299</f>
        <v>1</v>
      </c>
      <c r="C326" s="10" t="s">
        <v>36</v>
      </c>
      <c r="D326" s="7" t="s">
        <v>21</v>
      </c>
      <c r="E326" s="53"/>
      <c r="F326" s="54"/>
      <c r="G326" s="54"/>
      <c r="H326" s="54"/>
      <c r="I326" s="54"/>
      <c r="J326" s="54"/>
      <c r="K326" s="55"/>
    </row>
    <row r="327" spans="1:11" ht="15">
      <c r="A327" s="27"/>
      <c r="B327" s="17"/>
      <c r="C327" s="11"/>
      <c r="D327" s="7" t="s">
        <v>30</v>
      </c>
      <c r="E327" s="53"/>
      <c r="F327" s="54"/>
      <c r="G327" s="54"/>
      <c r="H327" s="54"/>
      <c r="I327" s="54"/>
      <c r="J327" s="54"/>
      <c r="K327" s="55"/>
    </row>
    <row r="328" spans="1:11" ht="15">
      <c r="A328" s="27"/>
      <c r="B328" s="17"/>
      <c r="C328" s="11"/>
      <c r="D328" s="7" t="s">
        <v>31</v>
      </c>
      <c r="E328" s="53"/>
      <c r="F328" s="54"/>
      <c r="G328" s="54"/>
      <c r="H328" s="54"/>
      <c r="I328" s="54"/>
      <c r="J328" s="54"/>
      <c r="K328" s="55"/>
    </row>
    <row r="329" spans="1:11" ht="15">
      <c r="A329" s="27"/>
      <c r="B329" s="17"/>
      <c r="C329" s="11"/>
      <c r="D329" s="7" t="s">
        <v>23</v>
      </c>
      <c r="E329" s="53"/>
      <c r="F329" s="54"/>
      <c r="G329" s="54"/>
      <c r="H329" s="54"/>
      <c r="I329" s="54"/>
      <c r="J329" s="54"/>
      <c r="K329" s="55"/>
    </row>
    <row r="330" spans="1:11" ht="15">
      <c r="A330" s="27"/>
      <c r="B330" s="17"/>
      <c r="C330" s="11"/>
      <c r="D330" s="6"/>
      <c r="E330" s="53"/>
      <c r="F330" s="54"/>
      <c r="G330" s="54"/>
      <c r="H330" s="54"/>
      <c r="I330" s="54"/>
      <c r="J330" s="54"/>
      <c r="K330" s="55"/>
    </row>
    <row r="331" spans="1:11" ht="15">
      <c r="A331" s="27"/>
      <c r="B331" s="17"/>
      <c r="C331" s="11"/>
      <c r="D331" s="6"/>
      <c r="E331" s="53"/>
      <c r="F331" s="54"/>
      <c r="G331" s="54"/>
      <c r="H331" s="54"/>
      <c r="I331" s="54"/>
      <c r="J331" s="54"/>
      <c r="K331" s="55"/>
    </row>
    <row r="332" spans="1:11" ht="15">
      <c r="A332" s="28"/>
      <c r="B332" s="19"/>
      <c r="C332" s="8"/>
      <c r="D332" s="20" t="s">
        <v>39</v>
      </c>
      <c r="E332" s="9"/>
      <c r="F332" s="22">
        <f>SUM(F326:F331)</f>
        <v>0</v>
      </c>
      <c r="G332" s="22">
        <f t="shared" ref="G332" si="156">SUM(G326:G331)</f>
        <v>0</v>
      </c>
      <c r="H332" s="22">
        <f t="shared" ref="H332" si="157">SUM(H326:H331)</f>
        <v>0</v>
      </c>
      <c r="I332" s="22">
        <f t="shared" ref="I332" si="158">SUM(I326:I331)</f>
        <v>0</v>
      </c>
      <c r="J332" s="22">
        <f t="shared" ref="J332" si="159">SUM(J326:J331)</f>
        <v>0</v>
      </c>
      <c r="K332" s="29"/>
    </row>
    <row r="333" spans="1:11" ht="15">
      <c r="A333" s="30">
        <f>A299</f>
        <v>2</v>
      </c>
      <c r="B333" s="15">
        <f>B299</f>
        <v>1</v>
      </c>
      <c r="C333" s="10" t="s">
        <v>37</v>
      </c>
      <c r="D333" s="12" t="s">
        <v>38</v>
      </c>
      <c r="E333" s="53"/>
      <c r="F333" s="54"/>
      <c r="G333" s="54"/>
      <c r="H333" s="54"/>
      <c r="I333" s="54"/>
      <c r="J333" s="54"/>
      <c r="K333" s="55"/>
    </row>
    <row r="334" spans="1:11" ht="15">
      <c r="A334" s="27"/>
      <c r="B334" s="17"/>
      <c r="C334" s="11"/>
      <c r="D334" s="12" t="s">
        <v>35</v>
      </c>
      <c r="E334" s="53"/>
      <c r="F334" s="54"/>
      <c r="G334" s="54"/>
      <c r="H334" s="54"/>
      <c r="I334" s="54"/>
      <c r="J334" s="54"/>
      <c r="K334" s="55"/>
    </row>
    <row r="335" spans="1:11" ht="15">
      <c r="A335" s="27"/>
      <c r="B335" s="17"/>
      <c r="C335" s="11"/>
      <c r="D335" s="12" t="s">
        <v>31</v>
      </c>
      <c r="E335" s="53"/>
      <c r="F335" s="54"/>
      <c r="G335" s="54"/>
      <c r="H335" s="54"/>
      <c r="I335" s="54"/>
      <c r="J335" s="54"/>
      <c r="K335" s="55"/>
    </row>
    <row r="336" spans="1:11" ht="15">
      <c r="A336" s="27"/>
      <c r="B336" s="17"/>
      <c r="C336" s="11"/>
      <c r="D336" s="12" t="s">
        <v>24</v>
      </c>
      <c r="E336" s="53"/>
      <c r="F336" s="54"/>
      <c r="G336" s="54"/>
      <c r="H336" s="54"/>
      <c r="I336" s="54"/>
      <c r="J336" s="54"/>
      <c r="K336" s="55"/>
    </row>
    <row r="337" spans="1:11" ht="15">
      <c r="A337" s="27"/>
      <c r="B337" s="17"/>
      <c r="C337" s="11"/>
      <c r="D337" s="6"/>
      <c r="E337" s="53"/>
      <c r="F337" s="54"/>
      <c r="G337" s="54"/>
      <c r="H337" s="54"/>
      <c r="I337" s="54"/>
      <c r="J337" s="54"/>
      <c r="K337" s="55"/>
    </row>
    <row r="338" spans="1:11" ht="15">
      <c r="A338" s="27"/>
      <c r="B338" s="17"/>
      <c r="C338" s="11"/>
      <c r="D338" s="6"/>
      <c r="E338" s="53"/>
      <c r="F338" s="54"/>
      <c r="G338" s="54"/>
      <c r="H338" s="54"/>
      <c r="I338" s="54"/>
      <c r="J338" s="54"/>
      <c r="K338" s="55"/>
    </row>
    <row r="339" spans="1:11" ht="15">
      <c r="A339" s="28"/>
      <c r="B339" s="19"/>
      <c r="C339" s="8"/>
      <c r="D339" s="21" t="s">
        <v>39</v>
      </c>
      <c r="E339" s="9"/>
      <c r="F339" s="22">
        <f>SUM(F333:F338)</f>
        <v>0</v>
      </c>
      <c r="G339" s="22">
        <f t="shared" ref="G339" si="160">SUM(G333:G338)</f>
        <v>0</v>
      </c>
      <c r="H339" s="22">
        <f t="shared" ref="H339" si="161">SUM(H333:H338)</f>
        <v>0</v>
      </c>
      <c r="I339" s="22">
        <f t="shared" ref="I339" si="162">SUM(I333:I338)</f>
        <v>0</v>
      </c>
      <c r="J339" s="22">
        <f t="shared" ref="J339" si="163">SUM(J333:J338)</f>
        <v>0</v>
      </c>
      <c r="K339" s="29"/>
    </row>
    <row r="340" spans="1:11" ht="15.75" customHeight="1" thickBot="1">
      <c r="A340" s="34">
        <f>A299</f>
        <v>2</v>
      </c>
      <c r="B340" s="35">
        <f>B299</f>
        <v>1</v>
      </c>
      <c r="C340" s="67" t="s">
        <v>4</v>
      </c>
      <c r="D340" s="68"/>
      <c r="E340" s="36"/>
      <c r="F340" s="37">
        <f>F306+F310+F320+F325+F332+F339</f>
        <v>1500</v>
      </c>
      <c r="G340" s="37">
        <f t="shared" ref="G340" si="164">G306+G310+G320+G325+G332+G339</f>
        <v>48.1</v>
      </c>
      <c r="H340" s="37">
        <f t="shared" ref="H340" si="165">H306+H310+H320+H325+H332+H339</f>
        <v>54.500000000000007</v>
      </c>
      <c r="I340" s="37">
        <f t="shared" ref="I340" si="166">I306+I310+I320+I325+I332+I339</f>
        <v>240.20000000000002</v>
      </c>
      <c r="J340" s="37">
        <f t="shared" ref="J340" si="167">J306+J310+J320+J325+J332+J339</f>
        <v>1683</v>
      </c>
      <c r="K340" s="38"/>
    </row>
    <row r="341" spans="1:11" ht="15">
      <c r="A341" s="16">
        <v>2</v>
      </c>
      <c r="B341" s="17">
        <v>2</v>
      </c>
      <c r="C341" s="26" t="s">
        <v>20</v>
      </c>
      <c r="D341" s="5" t="s">
        <v>21</v>
      </c>
      <c r="E341" s="65" t="s">
        <v>106</v>
      </c>
      <c r="F341" s="59">
        <v>160</v>
      </c>
      <c r="G341" s="59">
        <v>5.7</v>
      </c>
      <c r="H341" s="59">
        <v>7.5</v>
      </c>
      <c r="I341" s="59">
        <v>31.6</v>
      </c>
      <c r="J341" s="59">
        <v>218</v>
      </c>
      <c r="K341" s="60">
        <v>190</v>
      </c>
    </row>
    <row r="342" spans="1:11" ht="15">
      <c r="A342" s="16"/>
      <c r="B342" s="17"/>
      <c r="C342" s="11"/>
      <c r="D342" s="6"/>
      <c r="E342" s="61"/>
      <c r="F342" s="62"/>
      <c r="G342" s="62"/>
      <c r="H342" s="62"/>
      <c r="I342" s="62"/>
      <c r="J342" s="62"/>
      <c r="K342" s="63"/>
    </row>
    <row r="343" spans="1:11" ht="15">
      <c r="A343" s="16"/>
      <c r="B343" s="17"/>
      <c r="C343" s="11"/>
      <c r="D343" s="7" t="s">
        <v>22</v>
      </c>
      <c r="E343" s="64" t="s">
        <v>56</v>
      </c>
      <c r="F343" s="62">
        <v>200</v>
      </c>
      <c r="G343" s="62">
        <v>1.7</v>
      </c>
      <c r="H343" s="62">
        <v>1.3</v>
      </c>
      <c r="I343" s="62">
        <v>22.1</v>
      </c>
      <c r="J343" s="62">
        <v>106</v>
      </c>
      <c r="K343" s="63">
        <v>378</v>
      </c>
    </row>
    <row r="344" spans="1:11" ht="15">
      <c r="A344" s="16"/>
      <c r="B344" s="17"/>
      <c r="C344" s="11"/>
      <c r="D344" s="7" t="s">
        <v>23</v>
      </c>
      <c r="E344" s="64" t="s">
        <v>42</v>
      </c>
      <c r="F344" s="62">
        <v>40</v>
      </c>
      <c r="G344" s="62">
        <v>2.7</v>
      </c>
      <c r="H344" s="62">
        <v>4.2</v>
      </c>
      <c r="I344" s="62">
        <v>17.600000000000001</v>
      </c>
      <c r="J344" s="62">
        <v>119</v>
      </c>
      <c r="K344" s="63">
        <v>3</v>
      </c>
    </row>
    <row r="345" spans="1:11" ht="15">
      <c r="A345" s="16"/>
      <c r="B345" s="17"/>
      <c r="C345" s="11"/>
      <c r="D345" s="7" t="s">
        <v>24</v>
      </c>
      <c r="E345" s="64" t="s">
        <v>43</v>
      </c>
      <c r="F345" s="62">
        <v>100</v>
      </c>
      <c r="G345" s="62">
        <v>0.4</v>
      </c>
      <c r="H345" s="62">
        <v>0.4</v>
      </c>
      <c r="I345" s="62">
        <v>9.8000000000000007</v>
      </c>
      <c r="J345" s="62">
        <v>47</v>
      </c>
      <c r="K345" s="63"/>
    </row>
    <row r="346" spans="1:11" ht="15">
      <c r="A346" s="16"/>
      <c r="B346" s="17"/>
      <c r="C346" s="11"/>
      <c r="D346" s="6"/>
      <c r="E346" s="53" t="s">
        <v>61</v>
      </c>
      <c r="F346" s="54">
        <v>150</v>
      </c>
      <c r="G346" s="54">
        <v>2.2999999999999998</v>
      </c>
      <c r="H346" s="54">
        <v>1.7</v>
      </c>
      <c r="I346" s="54">
        <v>3.5</v>
      </c>
      <c r="J346" s="54">
        <v>56</v>
      </c>
      <c r="K346" s="55"/>
    </row>
    <row r="347" spans="1:11" ht="15">
      <c r="A347" s="16"/>
      <c r="B347" s="17"/>
      <c r="C347" s="11"/>
      <c r="D347" s="6"/>
      <c r="E347" s="53"/>
      <c r="F347" s="54"/>
      <c r="G347" s="54"/>
      <c r="H347" s="54"/>
      <c r="I347" s="54"/>
      <c r="J347" s="54"/>
      <c r="K347" s="55"/>
    </row>
    <row r="348" spans="1:11" ht="15">
      <c r="A348" s="18"/>
      <c r="B348" s="19"/>
      <c r="C348" s="8"/>
      <c r="D348" s="20" t="s">
        <v>39</v>
      </c>
      <c r="E348" s="9"/>
      <c r="F348" s="22">
        <f>SUM(F341:F347)</f>
        <v>650</v>
      </c>
      <c r="G348" s="22">
        <f t="shared" ref="G348" si="168">SUM(G341:G347)</f>
        <v>12.8</v>
      </c>
      <c r="H348" s="22">
        <f t="shared" ref="H348" si="169">SUM(H341:H347)</f>
        <v>15.1</v>
      </c>
      <c r="I348" s="22">
        <f t="shared" ref="I348" si="170">SUM(I341:I347)</f>
        <v>84.600000000000009</v>
      </c>
      <c r="J348" s="22">
        <f t="shared" ref="J348" si="171">SUM(J341:J347)</f>
        <v>546</v>
      </c>
      <c r="K348" s="29"/>
    </row>
    <row r="349" spans="1:11" ht="15">
      <c r="A349" s="15">
        <f>A341</f>
        <v>2</v>
      </c>
      <c r="B349" s="15">
        <f>B341</f>
        <v>2</v>
      </c>
      <c r="C349" s="10" t="s">
        <v>25</v>
      </c>
      <c r="D349" s="12" t="s">
        <v>24</v>
      </c>
      <c r="E349" s="53"/>
      <c r="F349" s="54"/>
      <c r="G349" s="54"/>
      <c r="H349" s="54"/>
      <c r="I349" s="54"/>
      <c r="J349" s="54"/>
      <c r="K349" s="55"/>
    </row>
    <row r="350" spans="1:11" ht="15">
      <c r="A350" s="16"/>
      <c r="B350" s="17"/>
      <c r="C350" s="11"/>
      <c r="D350" s="6"/>
      <c r="E350" s="53"/>
      <c r="F350" s="54"/>
      <c r="G350" s="54"/>
      <c r="H350" s="54"/>
      <c r="I350" s="54"/>
      <c r="J350" s="54"/>
      <c r="K350" s="55"/>
    </row>
    <row r="351" spans="1:11" ht="15">
      <c r="A351" s="16"/>
      <c r="B351" s="17"/>
      <c r="C351" s="11"/>
      <c r="D351" s="6"/>
      <c r="E351" s="53"/>
      <c r="F351" s="54"/>
      <c r="G351" s="54"/>
      <c r="H351" s="54"/>
      <c r="I351" s="54"/>
      <c r="J351" s="54"/>
      <c r="K351" s="55"/>
    </row>
    <row r="352" spans="1:11" ht="15">
      <c r="A352" s="18"/>
      <c r="B352" s="19"/>
      <c r="C352" s="8"/>
      <c r="D352" s="20" t="s">
        <v>39</v>
      </c>
      <c r="E352" s="13"/>
      <c r="F352" s="23">
        <f>SUM(F349:F351)</f>
        <v>0</v>
      </c>
      <c r="G352" s="23">
        <f t="shared" ref="G352" si="172">SUM(G349:G351)</f>
        <v>0</v>
      </c>
      <c r="H352" s="23">
        <f t="shared" ref="H352" si="173">SUM(H349:H351)</f>
        <v>0</v>
      </c>
      <c r="I352" s="23">
        <f t="shared" ref="I352" si="174">SUM(I349:I351)</f>
        <v>0</v>
      </c>
      <c r="J352" s="23">
        <f t="shared" ref="J352" si="175">SUM(J349:J351)</f>
        <v>0</v>
      </c>
      <c r="K352" s="31"/>
    </row>
    <row r="353" spans="1:11" ht="15">
      <c r="A353" s="15">
        <f>A341</f>
        <v>2</v>
      </c>
      <c r="B353" s="15">
        <f>B341</f>
        <v>2</v>
      </c>
      <c r="C353" s="10" t="s">
        <v>26</v>
      </c>
      <c r="D353" s="7" t="s">
        <v>27</v>
      </c>
      <c r="E353" s="64" t="s">
        <v>105</v>
      </c>
      <c r="F353" s="62">
        <v>60</v>
      </c>
      <c r="G353" s="62">
        <v>0.9</v>
      </c>
      <c r="H353" s="62">
        <v>3.1</v>
      </c>
      <c r="I353" s="62">
        <v>4.7</v>
      </c>
      <c r="J353" s="62">
        <v>51</v>
      </c>
      <c r="K353" s="63">
        <v>30</v>
      </c>
    </row>
    <row r="354" spans="1:11" ht="15">
      <c r="A354" s="16"/>
      <c r="B354" s="17"/>
      <c r="C354" s="11"/>
      <c r="D354" s="7" t="s">
        <v>28</v>
      </c>
      <c r="E354" s="64" t="s">
        <v>54</v>
      </c>
      <c r="F354" s="62">
        <v>200</v>
      </c>
      <c r="G354" s="62">
        <v>1.8</v>
      </c>
      <c r="H354" s="62">
        <v>4</v>
      </c>
      <c r="I354" s="62">
        <v>7.7</v>
      </c>
      <c r="J354" s="62">
        <v>78</v>
      </c>
      <c r="K354" s="63">
        <v>88</v>
      </c>
    </row>
    <row r="355" spans="1:11" ht="15">
      <c r="A355" s="16"/>
      <c r="B355" s="17"/>
      <c r="C355" s="11"/>
      <c r="D355" s="7" t="s">
        <v>29</v>
      </c>
      <c r="E355" s="64" t="s">
        <v>107</v>
      </c>
      <c r="F355" s="62">
        <v>90</v>
      </c>
      <c r="G355" s="62">
        <v>17</v>
      </c>
      <c r="H355" s="62">
        <v>24.5</v>
      </c>
      <c r="I355" s="62">
        <v>0.1</v>
      </c>
      <c r="J355" s="62">
        <v>289</v>
      </c>
      <c r="K355" s="63">
        <v>293</v>
      </c>
    </row>
    <row r="356" spans="1:11" ht="15">
      <c r="A356" s="16"/>
      <c r="B356" s="17"/>
      <c r="C356" s="11"/>
      <c r="D356" s="7" t="s">
        <v>30</v>
      </c>
      <c r="E356" s="64" t="s">
        <v>108</v>
      </c>
      <c r="F356" s="62">
        <v>150</v>
      </c>
      <c r="G356" s="62">
        <v>3.4</v>
      </c>
      <c r="H356" s="62">
        <v>7.8</v>
      </c>
      <c r="I356" s="62">
        <v>23.6</v>
      </c>
      <c r="J356" s="62">
        <v>183</v>
      </c>
      <c r="K356" s="63">
        <v>145</v>
      </c>
    </row>
    <row r="357" spans="1:11" ht="15">
      <c r="A357" s="16"/>
      <c r="B357" s="17"/>
      <c r="C357" s="11"/>
      <c r="D357" s="7" t="s">
        <v>31</v>
      </c>
      <c r="E357" s="64" t="s">
        <v>50</v>
      </c>
      <c r="F357" s="62">
        <v>180</v>
      </c>
      <c r="G357" s="62"/>
      <c r="H357" s="62"/>
      <c r="I357" s="62">
        <v>19.399999999999999</v>
      </c>
      <c r="J357" s="62">
        <v>77</v>
      </c>
      <c r="K357" s="63">
        <v>402</v>
      </c>
    </row>
    <row r="358" spans="1:11" ht="15">
      <c r="A358" s="16"/>
      <c r="B358" s="17"/>
      <c r="C358" s="11"/>
      <c r="D358" s="7" t="s">
        <v>32</v>
      </c>
      <c r="E358" s="61"/>
      <c r="F358" s="62"/>
      <c r="G358" s="62"/>
      <c r="H358" s="62"/>
      <c r="I358" s="62"/>
      <c r="J358" s="62"/>
      <c r="K358" s="63"/>
    </row>
    <row r="359" spans="1:11" ht="15">
      <c r="A359" s="16"/>
      <c r="B359" s="17"/>
      <c r="C359" s="11"/>
      <c r="D359" s="7" t="s">
        <v>33</v>
      </c>
      <c r="E359" s="61" t="s">
        <v>47</v>
      </c>
      <c r="F359" s="62">
        <v>20</v>
      </c>
      <c r="G359" s="62">
        <v>1.3</v>
      </c>
      <c r="H359" s="62">
        <v>0.2</v>
      </c>
      <c r="I359" s="62">
        <v>8.5</v>
      </c>
      <c r="J359" s="62">
        <v>41</v>
      </c>
      <c r="K359" s="63"/>
    </row>
    <row r="360" spans="1:11" ht="15">
      <c r="A360" s="16"/>
      <c r="B360" s="17"/>
      <c r="C360" s="11"/>
      <c r="D360" s="6"/>
      <c r="E360" s="53"/>
      <c r="F360" s="54"/>
      <c r="G360" s="54"/>
      <c r="H360" s="54"/>
      <c r="I360" s="54"/>
      <c r="J360" s="54"/>
      <c r="K360" s="55"/>
    </row>
    <row r="361" spans="1:11" ht="15">
      <c r="A361" s="16"/>
      <c r="B361" s="17"/>
      <c r="C361" s="11"/>
      <c r="D361" s="6"/>
      <c r="E361" s="53"/>
      <c r="F361" s="54"/>
      <c r="G361" s="54"/>
      <c r="H361" s="54"/>
      <c r="I361" s="54"/>
      <c r="J361" s="54"/>
      <c r="K361" s="55"/>
    </row>
    <row r="362" spans="1:11" ht="15">
      <c r="A362" s="18"/>
      <c r="B362" s="19"/>
      <c r="C362" s="8"/>
      <c r="D362" s="20" t="s">
        <v>39</v>
      </c>
      <c r="E362" s="13"/>
      <c r="F362" s="22">
        <f>SUM(F353:F361)</f>
        <v>700</v>
      </c>
      <c r="G362" s="22">
        <f t="shared" ref="G362" si="176">SUM(G353:G361)</f>
        <v>24.4</v>
      </c>
      <c r="H362" s="22">
        <f t="shared" ref="H362" si="177">SUM(H353:H361)</f>
        <v>39.6</v>
      </c>
      <c r="I362" s="22">
        <f t="shared" ref="I362" si="178">SUM(I353:I361)</f>
        <v>64</v>
      </c>
      <c r="J362" s="22">
        <f t="shared" ref="J362" si="179">SUM(J353:J361)</f>
        <v>719</v>
      </c>
      <c r="K362" s="29"/>
    </row>
    <row r="363" spans="1:11" ht="15">
      <c r="A363" s="15">
        <f>A341</f>
        <v>2</v>
      </c>
      <c r="B363" s="15">
        <f>B341</f>
        <v>2</v>
      </c>
      <c r="C363" s="10" t="s">
        <v>34</v>
      </c>
      <c r="D363" s="12" t="s">
        <v>35</v>
      </c>
      <c r="E363" s="53"/>
      <c r="F363" s="54"/>
      <c r="G363" s="54"/>
      <c r="H363" s="54"/>
      <c r="I363" s="54"/>
      <c r="J363" s="54"/>
      <c r="K363" s="55"/>
    </row>
    <row r="364" spans="1:11" ht="15">
      <c r="A364" s="16"/>
      <c r="B364" s="17"/>
      <c r="C364" s="11"/>
      <c r="D364" s="12" t="s">
        <v>31</v>
      </c>
      <c r="E364" s="53" t="s">
        <v>70</v>
      </c>
      <c r="F364" s="54">
        <v>200</v>
      </c>
      <c r="G364" s="54">
        <v>6</v>
      </c>
      <c r="H364" s="54">
        <v>5.2</v>
      </c>
      <c r="I364" s="54">
        <v>28.3</v>
      </c>
      <c r="J364" s="54">
        <v>189</v>
      </c>
      <c r="K364" s="55">
        <v>435</v>
      </c>
    </row>
    <row r="365" spans="1:11" ht="15">
      <c r="A365" s="16"/>
      <c r="B365" s="17"/>
      <c r="C365" s="11"/>
      <c r="D365" s="6"/>
      <c r="E365" s="53" t="s">
        <v>51</v>
      </c>
      <c r="F365" s="54">
        <v>100</v>
      </c>
      <c r="G365" s="54">
        <v>1.5</v>
      </c>
      <c r="H365" s="54">
        <v>0.5</v>
      </c>
      <c r="I365" s="54">
        <v>21</v>
      </c>
      <c r="J365" s="54">
        <v>96</v>
      </c>
      <c r="K365" s="55"/>
    </row>
    <row r="366" spans="1:11" ht="15">
      <c r="A366" s="16"/>
      <c r="B366" s="17"/>
      <c r="C366" s="11"/>
      <c r="D366" s="6"/>
      <c r="E366" s="53"/>
      <c r="F366" s="54"/>
      <c r="G366" s="54"/>
      <c r="H366" s="54"/>
      <c r="I366" s="54"/>
      <c r="J366" s="54"/>
      <c r="K366" s="55"/>
    </row>
    <row r="367" spans="1:11" ht="15">
      <c r="A367" s="18"/>
      <c r="B367" s="19"/>
      <c r="C367" s="8"/>
      <c r="D367" s="20" t="s">
        <v>39</v>
      </c>
      <c r="E367" s="13"/>
      <c r="F367" s="22">
        <f>SUM(F363:F366)</f>
        <v>300</v>
      </c>
      <c r="G367" s="22">
        <f t="shared" ref="G367" si="180">SUM(G363:G366)</f>
        <v>7.5</v>
      </c>
      <c r="H367" s="22">
        <f t="shared" ref="H367" si="181">SUM(H363:H366)</f>
        <v>5.7</v>
      </c>
      <c r="I367" s="22">
        <f t="shared" ref="I367" si="182">SUM(I363:I366)</f>
        <v>49.3</v>
      </c>
      <c r="J367" s="22">
        <f t="shared" ref="J367" si="183">SUM(J363:J366)</f>
        <v>285</v>
      </c>
      <c r="K367" s="29"/>
    </row>
    <row r="368" spans="1:11" ht="15">
      <c r="A368" s="15">
        <f>A341</f>
        <v>2</v>
      </c>
      <c r="B368" s="15">
        <f>B341</f>
        <v>2</v>
      </c>
      <c r="C368" s="10" t="s">
        <v>36</v>
      </c>
      <c r="D368" s="7" t="s">
        <v>21</v>
      </c>
      <c r="E368" s="53"/>
      <c r="F368" s="54"/>
      <c r="G368" s="54"/>
      <c r="H368" s="54"/>
      <c r="I368" s="54"/>
      <c r="J368" s="54"/>
      <c r="K368" s="55"/>
    </row>
    <row r="369" spans="1:11" ht="15">
      <c r="A369" s="16"/>
      <c r="B369" s="17"/>
      <c r="C369" s="11"/>
      <c r="D369" s="7" t="s">
        <v>30</v>
      </c>
      <c r="E369" s="53"/>
      <c r="F369" s="54"/>
      <c r="G369" s="54"/>
      <c r="H369" s="54"/>
      <c r="I369" s="54"/>
      <c r="J369" s="54"/>
      <c r="K369" s="55"/>
    </row>
    <row r="370" spans="1:11" ht="15">
      <c r="A370" s="16"/>
      <c r="B370" s="17"/>
      <c r="C370" s="11"/>
      <c r="D370" s="7" t="s">
        <v>31</v>
      </c>
      <c r="E370" s="53"/>
      <c r="F370" s="54"/>
      <c r="G370" s="54"/>
      <c r="H370" s="54"/>
      <c r="I370" s="54"/>
      <c r="J370" s="54"/>
      <c r="K370" s="55"/>
    </row>
    <row r="371" spans="1:11" ht="15">
      <c r="A371" s="16"/>
      <c r="B371" s="17"/>
      <c r="C371" s="11"/>
      <c r="D371" s="7" t="s">
        <v>23</v>
      </c>
      <c r="E371" s="53"/>
      <c r="F371" s="54"/>
      <c r="G371" s="54"/>
      <c r="H371" s="54"/>
      <c r="I371" s="54"/>
      <c r="J371" s="54"/>
      <c r="K371" s="55"/>
    </row>
    <row r="372" spans="1:11" ht="15">
      <c r="A372" s="16"/>
      <c r="B372" s="17"/>
      <c r="C372" s="11"/>
      <c r="D372" s="6"/>
      <c r="E372" s="53"/>
      <c r="F372" s="54"/>
      <c r="G372" s="54"/>
      <c r="H372" s="54"/>
      <c r="I372" s="54"/>
      <c r="J372" s="54"/>
      <c r="K372" s="55"/>
    </row>
    <row r="373" spans="1:11" ht="15">
      <c r="A373" s="16"/>
      <c r="B373" s="17"/>
      <c r="C373" s="11"/>
      <c r="D373" s="6"/>
      <c r="E373" s="53"/>
      <c r="F373" s="54"/>
      <c r="G373" s="54"/>
      <c r="H373" s="54"/>
      <c r="I373" s="54"/>
      <c r="J373" s="54"/>
      <c r="K373" s="55"/>
    </row>
    <row r="374" spans="1:11" ht="15">
      <c r="A374" s="18"/>
      <c r="B374" s="19"/>
      <c r="C374" s="8"/>
      <c r="D374" s="20" t="s">
        <v>39</v>
      </c>
      <c r="E374" s="9"/>
      <c r="F374" s="22">
        <f>SUM(F368:F373)</f>
        <v>0</v>
      </c>
      <c r="G374" s="22">
        <f t="shared" ref="G374" si="184">SUM(G368:G373)</f>
        <v>0</v>
      </c>
      <c r="H374" s="22">
        <f t="shared" ref="H374" si="185">SUM(H368:H373)</f>
        <v>0</v>
      </c>
      <c r="I374" s="22">
        <f t="shared" ref="I374" si="186">SUM(I368:I373)</f>
        <v>0</v>
      </c>
      <c r="J374" s="22">
        <f t="shared" ref="J374" si="187">SUM(J368:J373)</f>
        <v>0</v>
      </c>
      <c r="K374" s="29"/>
    </row>
    <row r="375" spans="1:11" ht="15">
      <c r="A375" s="15">
        <f>A341</f>
        <v>2</v>
      </c>
      <c r="B375" s="15">
        <f>B341</f>
        <v>2</v>
      </c>
      <c r="C375" s="10" t="s">
        <v>37</v>
      </c>
      <c r="D375" s="12" t="s">
        <v>38</v>
      </c>
      <c r="E375" s="53"/>
      <c r="F375" s="54"/>
      <c r="G375" s="54"/>
      <c r="H375" s="54"/>
      <c r="I375" s="54"/>
      <c r="J375" s="54"/>
      <c r="K375" s="55"/>
    </row>
    <row r="376" spans="1:11" ht="15">
      <c r="A376" s="16"/>
      <c r="B376" s="17"/>
      <c r="C376" s="11"/>
      <c r="D376" s="12" t="s">
        <v>35</v>
      </c>
      <c r="E376" s="53"/>
      <c r="F376" s="54"/>
      <c r="G376" s="54"/>
      <c r="H376" s="54"/>
      <c r="I376" s="54"/>
      <c r="J376" s="54"/>
      <c r="K376" s="55"/>
    </row>
    <row r="377" spans="1:11" ht="15">
      <c r="A377" s="16"/>
      <c r="B377" s="17"/>
      <c r="C377" s="11"/>
      <c r="D377" s="12" t="s">
        <v>31</v>
      </c>
      <c r="E377" s="53"/>
      <c r="F377" s="54"/>
      <c r="G377" s="54"/>
      <c r="H377" s="54"/>
      <c r="I377" s="54"/>
      <c r="J377" s="54"/>
      <c r="K377" s="55"/>
    </row>
    <row r="378" spans="1:11" ht="15">
      <c r="A378" s="16"/>
      <c r="B378" s="17"/>
      <c r="C378" s="11"/>
      <c r="D378" s="12" t="s">
        <v>24</v>
      </c>
      <c r="E378" s="53"/>
      <c r="F378" s="54"/>
      <c r="G378" s="54"/>
      <c r="H378" s="54"/>
      <c r="I378" s="54"/>
      <c r="J378" s="54"/>
      <c r="K378" s="55"/>
    </row>
    <row r="379" spans="1:11" ht="15">
      <c r="A379" s="16"/>
      <c r="B379" s="17"/>
      <c r="C379" s="11"/>
      <c r="D379" s="6"/>
      <c r="E379" s="53"/>
      <c r="F379" s="54"/>
      <c r="G379" s="54"/>
      <c r="H379" s="54"/>
      <c r="I379" s="54"/>
      <c r="J379" s="54"/>
      <c r="K379" s="55"/>
    </row>
    <row r="380" spans="1:11" ht="15">
      <c r="A380" s="16"/>
      <c r="B380" s="17"/>
      <c r="C380" s="11"/>
      <c r="D380" s="6"/>
      <c r="E380" s="53"/>
      <c r="F380" s="54"/>
      <c r="G380" s="54"/>
      <c r="H380" s="54"/>
      <c r="I380" s="54"/>
      <c r="J380" s="54"/>
      <c r="K380" s="55"/>
    </row>
    <row r="381" spans="1:11" ht="15">
      <c r="A381" s="18"/>
      <c r="B381" s="19"/>
      <c r="C381" s="8"/>
      <c r="D381" s="21" t="s">
        <v>39</v>
      </c>
      <c r="E381" s="9"/>
      <c r="F381" s="22">
        <f>SUM(F375:F380)</f>
        <v>0</v>
      </c>
      <c r="G381" s="22">
        <f t="shared" ref="G381" si="188">SUM(G375:G380)</f>
        <v>0</v>
      </c>
      <c r="H381" s="22">
        <f t="shared" ref="H381" si="189">SUM(H375:H380)</f>
        <v>0</v>
      </c>
      <c r="I381" s="22">
        <f t="shared" ref="I381" si="190">SUM(I375:I380)</f>
        <v>0</v>
      </c>
      <c r="J381" s="22">
        <f t="shared" ref="J381" si="191">SUM(J375:J380)</f>
        <v>0</v>
      </c>
      <c r="K381" s="29"/>
    </row>
    <row r="382" spans="1:11" ht="15.75" customHeight="1" thickBot="1">
      <c r="A382" s="39">
        <f>A341</f>
        <v>2</v>
      </c>
      <c r="B382" s="39">
        <f>B341</f>
        <v>2</v>
      </c>
      <c r="C382" s="67" t="s">
        <v>4</v>
      </c>
      <c r="D382" s="68"/>
      <c r="E382" s="36"/>
      <c r="F382" s="37">
        <f>F348+F352+F362+F367+F374+F381</f>
        <v>1650</v>
      </c>
      <c r="G382" s="37">
        <f t="shared" ref="G382" si="192">G348+G352+G362+G367+G374+G381</f>
        <v>44.7</v>
      </c>
      <c r="H382" s="37">
        <f t="shared" ref="H382" si="193">H348+H352+H362+H367+H374+H381</f>
        <v>60.400000000000006</v>
      </c>
      <c r="I382" s="37">
        <f t="shared" ref="I382" si="194">I348+I352+I362+I367+I374+I381</f>
        <v>197.90000000000003</v>
      </c>
      <c r="J382" s="37">
        <f t="shared" ref="J382" si="195">J348+J352+J362+J367+J374+J381</f>
        <v>1550</v>
      </c>
      <c r="K382" s="38"/>
    </row>
    <row r="383" spans="1:11" ht="15">
      <c r="A383" s="24">
        <v>2</v>
      </c>
      <c r="B383" s="25">
        <v>3</v>
      </c>
      <c r="C383" s="26" t="s">
        <v>20</v>
      </c>
      <c r="D383" s="5" t="s">
        <v>21</v>
      </c>
      <c r="E383" s="65" t="s">
        <v>75</v>
      </c>
      <c r="F383" s="59">
        <v>150</v>
      </c>
      <c r="G383" s="59">
        <v>5.0999999999999996</v>
      </c>
      <c r="H383" s="59">
        <v>7.2</v>
      </c>
      <c r="I383" s="59">
        <v>33.200000000000003</v>
      </c>
      <c r="J383" s="59">
        <v>219</v>
      </c>
      <c r="K383" s="60">
        <v>324</v>
      </c>
    </row>
    <row r="384" spans="1:11" ht="15">
      <c r="A384" s="27"/>
      <c r="B384" s="17"/>
      <c r="C384" s="11"/>
      <c r="D384" s="6"/>
      <c r="E384" s="61"/>
      <c r="F384" s="62"/>
      <c r="G384" s="62"/>
      <c r="H384" s="62"/>
      <c r="I384" s="62"/>
      <c r="J384" s="62"/>
      <c r="K384" s="63"/>
    </row>
    <row r="385" spans="1:11" ht="15">
      <c r="A385" s="27"/>
      <c r="B385" s="17"/>
      <c r="C385" s="11"/>
      <c r="D385" s="7" t="s">
        <v>22</v>
      </c>
      <c r="E385" s="64" t="s">
        <v>56</v>
      </c>
      <c r="F385" s="62">
        <v>200</v>
      </c>
      <c r="G385" s="62">
        <v>1.7</v>
      </c>
      <c r="H385" s="62">
        <v>1.3</v>
      </c>
      <c r="I385" s="62">
        <v>22.1</v>
      </c>
      <c r="J385" s="62">
        <v>106</v>
      </c>
      <c r="K385" s="63">
        <v>378</v>
      </c>
    </row>
    <row r="386" spans="1:11" ht="15">
      <c r="A386" s="27"/>
      <c r="B386" s="17"/>
      <c r="C386" s="11"/>
      <c r="D386" s="7" t="s">
        <v>23</v>
      </c>
      <c r="E386" s="64" t="s">
        <v>66</v>
      </c>
      <c r="F386" s="62">
        <v>50</v>
      </c>
      <c r="G386" s="62">
        <v>5.9</v>
      </c>
      <c r="H386" s="62">
        <v>8.1999999999999993</v>
      </c>
      <c r="I386" s="62">
        <v>17.600000000000001</v>
      </c>
      <c r="J386" s="62">
        <v>169</v>
      </c>
      <c r="K386" s="63">
        <v>3</v>
      </c>
    </row>
    <row r="387" spans="1:11" ht="15">
      <c r="A387" s="27"/>
      <c r="B387" s="17"/>
      <c r="C387" s="11"/>
      <c r="D387" s="7" t="s">
        <v>24</v>
      </c>
      <c r="E387" s="64" t="s">
        <v>51</v>
      </c>
      <c r="F387" s="62">
        <v>100</v>
      </c>
      <c r="G387" s="62">
        <v>2.1</v>
      </c>
      <c r="H387" s="62">
        <v>0.7</v>
      </c>
      <c r="I387" s="62">
        <v>28.7</v>
      </c>
      <c r="J387" s="62">
        <v>131</v>
      </c>
      <c r="K387" s="63"/>
    </row>
    <row r="388" spans="1:11" ht="15">
      <c r="A388" s="27"/>
      <c r="B388" s="17"/>
      <c r="C388" s="11"/>
      <c r="D388" s="6"/>
      <c r="E388" s="53"/>
      <c r="F388" s="54"/>
      <c r="G388" s="54"/>
      <c r="H388" s="54"/>
      <c r="I388" s="54"/>
      <c r="J388" s="54"/>
      <c r="K388" s="55"/>
    </row>
    <row r="389" spans="1:11" ht="15">
      <c r="A389" s="27"/>
      <c r="B389" s="17"/>
      <c r="C389" s="11"/>
      <c r="D389" s="6"/>
      <c r="E389" s="53"/>
      <c r="F389" s="54"/>
      <c r="G389" s="54"/>
      <c r="H389" s="54"/>
      <c r="I389" s="54"/>
      <c r="J389" s="54"/>
      <c r="K389" s="55"/>
    </row>
    <row r="390" spans="1:11" ht="15">
      <c r="A390" s="28"/>
      <c r="B390" s="19"/>
      <c r="C390" s="8"/>
      <c r="D390" s="20" t="s">
        <v>39</v>
      </c>
      <c r="E390" s="9"/>
      <c r="F390" s="22">
        <f>SUM(F383:F389)</f>
        <v>500</v>
      </c>
      <c r="G390" s="22">
        <f t="shared" ref="G390" si="196">SUM(G383:G389)</f>
        <v>14.799999999999999</v>
      </c>
      <c r="H390" s="22">
        <f t="shared" ref="H390" si="197">SUM(H383:H389)</f>
        <v>17.399999999999999</v>
      </c>
      <c r="I390" s="22">
        <f t="shared" ref="I390" si="198">SUM(I383:I389)</f>
        <v>101.60000000000001</v>
      </c>
      <c r="J390" s="22">
        <f t="shared" ref="J390" si="199">SUM(J383:J389)</f>
        <v>625</v>
      </c>
      <c r="K390" s="29"/>
    </row>
    <row r="391" spans="1:11" ht="15">
      <c r="A391" s="30">
        <f>A383</f>
        <v>2</v>
      </c>
      <c r="B391" s="15">
        <f>B383</f>
        <v>3</v>
      </c>
      <c r="C391" s="10" t="s">
        <v>25</v>
      </c>
      <c r="D391" s="12" t="s">
        <v>24</v>
      </c>
      <c r="E391" s="53"/>
      <c r="F391" s="54"/>
      <c r="G391" s="54"/>
      <c r="H391" s="54"/>
      <c r="I391" s="54"/>
      <c r="J391" s="54"/>
      <c r="K391" s="55"/>
    </row>
    <row r="392" spans="1:11" ht="15">
      <c r="A392" s="27"/>
      <c r="B392" s="17"/>
      <c r="C392" s="11"/>
      <c r="D392" s="6"/>
      <c r="E392" s="53"/>
      <c r="F392" s="54"/>
      <c r="G392" s="54"/>
      <c r="H392" s="54"/>
      <c r="I392" s="54"/>
      <c r="J392" s="54"/>
      <c r="K392" s="55"/>
    </row>
    <row r="393" spans="1:11" ht="15">
      <c r="A393" s="27"/>
      <c r="B393" s="17"/>
      <c r="C393" s="11"/>
      <c r="D393" s="6"/>
      <c r="E393" s="53"/>
      <c r="F393" s="54"/>
      <c r="G393" s="54"/>
      <c r="H393" s="54"/>
      <c r="I393" s="54"/>
      <c r="J393" s="54"/>
      <c r="K393" s="55"/>
    </row>
    <row r="394" spans="1:11" ht="15">
      <c r="A394" s="28"/>
      <c r="B394" s="19"/>
      <c r="C394" s="8"/>
      <c r="D394" s="20" t="s">
        <v>39</v>
      </c>
      <c r="E394" s="13"/>
      <c r="F394" s="23">
        <f>SUM(F391:F393)</f>
        <v>0</v>
      </c>
      <c r="G394" s="23">
        <f t="shared" ref="G394" si="200">SUM(G391:G393)</f>
        <v>0</v>
      </c>
      <c r="H394" s="23">
        <f t="shared" ref="H394" si="201">SUM(H391:H393)</f>
        <v>0</v>
      </c>
      <c r="I394" s="23">
        <f t="shared" ref="I394" si="202">SUM(I391:I393)</f>
        <v>0</v>
      </c>
      <c r="J394" s="23">
        <f t="shared" ref="J394" si="203">SUM(J391:J393)</f>
        <v>0</v>
      </c>
      <c r="K394" s="31"/>
    </row>
    <row r="395" spans="1:11" ht="15">
      <c r="A395" s="30">
        <f>A383</f>
        <v>2</v>
      </c>
      <c r="B395" s="15">
        <f>B383</f>
        <v>3</v>
      </c>
      <c r="C395" s="10" t="s">
        <v>26</v>
      </c>
      <c r="D395" s="7" t="s">
        <v>27</v>
      </c>
      <c r="E395" s="64" t="s">
        <v>67</v>
      </c>
      <c r="F395" s="62">
        <v>60</v>
      </c>
      <c r="G395" s="62">
        <v>0.9</v>
      </c>
      <c r="H395" s="62">
        <v>8</v>
      </c>
      <c r="I395" s="62">
        <v>4.0999999999999996</v>
      </c>
      <c r="J395" s="62">
        <v>93</v>
      </c>
      <c r="K395" s="63">
        <v>51</v>
      </c>
    </row>
    <row r="396" spans="1:11" ht="15">
      <c r="A396" s="27"/>
      <c r="B396" s="17"/>
      <c r="C396" s="11"/>
      <c r="D396" s="7" t="s">
        <v>28</v>
      </c>
      <c r="E396" s="64" t="s">
        <v>83</v>
      </c>
      <c r="F396" s="62">
        <v>200</v>
      </c>
      <c r="G396" s="62">
        <v>2.8</v>
      </c>
      <c r="H396" s="62">
        <v>5.0999999999999996</v>
      </c>
      <c r="I396" s="62">
        <v>17.2</v>
      </c>
      <c r="J396" s="62">
        <v>129</v>
      </c>
      <c r="K396" s="63">
        <v>91</v>
      </c>
    </row>
    <row r="397" spans="1:11" ht="15">
      <c r="A397" s="27"/>
      <c r="B397" s="17"/>
      <c r="C397" s="11"/>
      <c r="D397" s="7" t="s">
        <v>29</v>
      </c>
      <c r="E397" s="64" t="s">
        <v>109</v>
      </c>
      <c r="F397" s="62">
        <v>90</v>
      </c>
      <c r="G397" s="62">
        <v>13.4</v>
      </c>
      <c r="H397" s="62">
        <v>15.1</v>
      </c>
      <c r="I397" s="62">
        <v>3.1</v>
      </c>
      <c r="J397" s="62">
        <v>202</v>
      </c>
      <c r="K397" s="63">
        <v>259</v>
      </c>
    </row>
    <row r="398" spans="1:11" ht="15">
      <c r="A398" s="27"/>
      <c r="B398" s="17"/>
      <c r="C398" s="11"/>
      <c r="D398" s="7" t="s">
        <v>30</v>
      </c>
      <c r="E398" s="64" t="s">
        <v>62</v>
      </c>
      <c r="F398" s="62">
        <v>150</v>
      </c>
      <c r="G398" s="62">
        <v>8.4</v>
      </c>
      <c r="H398" s="62">
        <v>4.5999999999999996</v>
      </c>
      <c r="I398" s="62">
        <v>38.200000000000003</v>
      </c>
      <c r="J398" s="62">
        <v>228</v>
      </c>
      <c r="K398" s="63">
        <v>323</v>
      </c>
    </row>
    <row r="399" spans="1:11" ht="15">
      <c r="A399" s="27"/>
      <c r="B399" s="17"/>
      <c r="C399" s="11"/>
      <c r="D399" s="7" t="s">
        <v>31</v>
      </c>
      <c r="E399" s="64" t="s">
        <v>60</v>
      </c>
      <c r="F399" s="62">
        <v>180</v>
      </c>
      <c r="G399" s="62">
        <v>5.2</v>
      </c>
      <c r="H399" s="62">
        <v>4.9000000000000004</v>
      </c>
      <c r="I399" s="62">
        <v>27.7</v>
      </c>
      <c r="J399" s="62">
        <v>176</v>
      </c>
      <c r="K399" s="63">
        <v>433</v>
      </c>
    </row>
    <row r="400" spans="1:11" ht="15">
      <c r="A400" s="27"/>
      <c r="B400" s="17"/>
      <c r="C400" s="11"/>
      <c r="D400" s="7" t="s">
        <v>32</v>
      </c>
      <c r="E400" s="61"/>
      <c r="F400" s="62"/>
      <c r="G400" s="62"/>
      <c r="H400" s="62"/>
      <c r="I400" s="62"/>
      <c r="J400" s="62"/>
      <c r="K400" s="63"/>
    </row>
    <row r="401" spans="1:11" ht="15">
      <c r="A401" s="27"/>
      <c r="B401" s="17"/>
      <c r="C401" s="11"/>
      <c r="D401" s="7" t="s">
        <v>33</v>
      </c>
      <c r="E401" s="61" t="s">
        <v>47</v>
      </c>
      <c r="F401" s="62">
        <v>20</v>
      </c>
      <c r="G401" s="62">
        <v>1.3</v>
      </c>
      <c r="H401" s="62">
        <v>0.2</v>
      </c>
      <c r="I401" s="62">
        <v>8.5</v>
      </c>
      <c r="J401" s="62">
        <v>41</v>
      </c>
      <c r="K401" s="63"/>
    </row>
    <row r="402" spans="1:11" ht="15">
      <c r="A402" s="27"/>
      <c r="B402" s="17"/>
      <c r="C402" s="11"/>
      <c r="D402" s="6"/>
      <c r="E402" s="53"/>
      <c r="F402" s="54"/>
      <c r="G402" s="54"/>
      <c r="H402" s="54"/>
      <c r="I402" s="54"/>
      <c r="J402" s="54"/>
      <c r="K402" s="55"/>
    </row>
    <row r="403" spans="1:11" ht="15">
      <c r="A403" s="27"/>
      <c r="B403" s="17"/>
      <c r="C403" s="11"/>
      <c r="D403" s="6"/>
      <c r="E403" s="53"/>
      <c r="F403" s="54"/>
      <c r="G403" s="54"/>
      <c r="H403" s="54"/>
      <c r="I403" s="54"/>
      <c r="J403" s="54"/>
      <c r="K403" s="55"/>
    </row>
    <row r="404" spans="1:11" ht="15">
      <c r="A404" s="28"/>
      <c r="B404" s="19"/>
      <c r="C404" s="8"/>
      <c r="D404" s="20" t="s">
        <v>39</v>
      </c>
      <c r="E404" s="13"/>
      <c r="F404" s="22">
        <f>SUM(F395:F403)</f>
        <v>700</v>
      </c>
      <c r="G404" s="22">
        <f t="shared" ref="G404" si="204">SUM(G395:G403)</f>
        <v>32</v>
      </c>
      <c r="H404" s="22">
        <f t="shared" ref="H404" si="205">SUM(H395:H403)</f>
        <v>37.9</v>
      </c>
      <c r="I404" s="22">
        <f t="shared" ref="I404" si="206">SUM(I395:I403)</f>
        <v>98.8</v>
      </c>
      <c r="J404" s="22">
        <f t="shared" ref="J404" si="207">SUM(J395:J403)</f>
        <v>869</v>
      </c>
      <c r="K404" s="29"/>
    </row>
    <row r="405" spans="1:11" ht="15">
      <c r="A405" s="30">
        <f>A383</f>
        <v>2</v>
      </c>
      <c r="B405" s="15">
        <f>B383</f>
        <v>3</v>
      </c>
      <c r="C405" s="10" t="s">
        <v>34</v>
      </c>
      <c r="D405" s="12" t="s">
        <v>35</v>
      </c>
      <c r="E405" s="53" t="s">
        <v>64</v>
      </c>
      <c r="F405" s="54">
        <v>100</v>
      </c>
      <c r="G405" s="54">
        <v>8.1999999999999993</v>
      </c>
      <c r="H405" s="54">
        <v>5</v>
      </c>
      <c r="I405" s="54">
        <v>48.9</v>
      </c>
      <c r="J405" s="54">
        <v>273</v>
      </c>
      <c r="K405" s="55">
        <v>442</v>
      </c>
    </row>
    <row r="406" spans="1:11" ht="15">
      <c r="A406" s="27"/>
      <c r="B406" s="17"/>
      <c r="C406" s="11"/>
      <c r="D406" s="12" t="s">
        <v>31</v>
      </c>
      <c r="E406" s="53" t="s">
        <v>41</v>
      </c>
      <c r="F406" s="54">
        <v>200</v>
      </c>
      <c r="G406" s="54">
        <v>0.2</v>
      </c>
      <c r="H406" s="54"/>
      <c r="I406" s="54">
        <v>15.9</v>
      </c>
      <c r="J406" s="54">
        <v>64</v>
      </c>
      <c r="K406" s="55">
        <v>430</v>
      </c>
    </row>
    <row r="407" spans="1:11" ht="15">
      <c r="A407" s="27"/>
      <c r="B407" s="17"/>
      <c r="C407" s="11"/>
      <c r="D407" s="6"/>
      <c r="E407" s="53"/>
      <c r="F407" s="54"/>
      <c r="G407" s="54"/>
      <c r="H407" s="54"/>
      <c r="I407" s="54"/>
      <c r="J407" s="54"/>
      <c r="K407" s="55"/>
    </row>
    <row r="408" spans="1:11" ht="15">
      <c r="A408" s="27"/>
      <c r="B408" s="17"/>
      <c r="C408" s="11"/>
      <c r="D408" s="6"/>
      <c r="E408" s="53"/>
      <c r="F408" s="54"/>
      <c r="G408" s="54"/>
      <c r="H408" s="54"/>
      <c r="I408" s="54"/>
      <c r="J408" s="54"/>
      <c r="K408" s="55"/>
    </row>
    <row r="409" spans="1:11" ht="15">
      <c r="A409" s="28"/>
      <c r="B409" s="19"/>
      <c r="C409" s="8"/>
      <c r="D409" s="20" t="s">
        <v>39</v>
      </c>
      <c r="E409" s="13"/>
      <c r="F409" s="22">
        <f>SUM(F405:F408)</f>
        <v>300</v>
      </c>
      <c r="G409" s="22">
        <f t="shared" ref="G409" si="208">SUM(G405:G408)</f>
        <v>8.3999999999999986</v>
      </c>
      <c r="H409" s="22">
        <f t="shared" ref="H409" si="209">SUM(H405:H408)</f>
        <v>5</v>
      </c>
      <c r="I409" s="22">
        <f t="shared" ref="I409" si="210">SUM(I405:I408)</f>
        <v>64.8</v>
      </c>
      <c r="J409" s="22">
        <f t="shared" ref="J409" si="211">SUM(J405:J408)</f>
        <v>337</v>
      </c>
      <c r="K409" s="29"/>
    </row>
    <row r="410" spans="1:11" ht="15">
      <c r="A410" s="30">
        <f>A383</f>
        <v>2</v>
      </c>
      <c r="B410" s="15">
        <f>B383</f>
        <v>3</v>
      </c>
      <c r="C410" s="10" t="s">
        <v>36</v>
      </c>
      <c r="D410" s="7" t="s">
        <v>21</v>
      </c>
      <c r="E410" s="53"/>
      <c r="F410" s="54"/>
      <c r="G410" s="54"/>
      <c r="H410" s="54"/>
      <c r="I410" s="54"/>
      <c r="J410" s="54"/>
      <c r="K410" s="55"/>
    </row>
    <row r="411" spans="1:11" ht="15">
      <c r="A411" s="27"/>
      <c r="B411" s="17"/>
      <c r="C411" s="11"/>
      <c r="D411" s="7" t="s">
        <v>30</v>
      </c>
      <c r="E411" s="53"/>
      <c r="F411" s="54"/>
      <c r="G411" s="54"/>
      <c r="H411" s="54"/>
      <c r="I411" s="54"/>
      <c r="J411" s="54"/>
      <c r="K411" s="55"/>
    </row>
    <row r="412" spans="1:11" ht="15">
      <c r="A412" s="27"/>
      <c r="B412" s="17"/>
      <c r="C412" s="11"/>
      <c r="D412" s="7" t="s">
        <v>31</v>
      </c>
      <c r="E412" s="53"/>
      <c r="F412" s="54"/>
      <c r="G412" s="54"/>
      <c r="H412" s="54"/>
      <c r="I412" s="54"/>
      <c r="J412" s="54"/>
      <c r="K412" s="55"/>
    </row>
    <row r="413" spans="1:11" ht="15">
      <c r="A413" s="27"/>
      <c r="B413" s="17"/>
      <c r="C413" s="11"/>
      <c r="D413" s="7" t="s">
        <v>23</v>
      </c>
      <c r="E413" s="53"/>
      <c r="F413" s="54"/>
      <c r="G413" s="54"/>
      <c r="H413" s="54"/>
      <c r="I413" s="54"/>
      <c r="J413" s="54"/>
      <c r="K413" s="55"/>
    </row>
    <row r="414" spans="1:11" ht="15">
      <c r="A414" s="27"/>
      <c r="B414" s="17"/>
      <c r="C414" s="11"/>
      <c r="D414" s="6"/>
      <c r="E414" s="53"/>
      <c r="F414" s="54"/>
      <c r="G414" s="54"/>
      <c r="H414" s="54"/>
      <c r="I414" s="54"/>
      <c r="J414" s="54"/>
      <c r="K414" s="55"/>
    </row>
    <row r="415" spans="1:11" ht="15">
      <c r="A415" s="27"/>
      <c r="B415" s="17"/>
      <c r="C415" s="11"/>
      <c r="D415" s="6"/>
      <c r="E415" s="53"/>
      <c r="F415" s="54"/>
      <c r="G415" s="54"/>
      <c r="H415" s="54"/>
      <c r="I415" s="54"/>
      <c r="J415" s="54"/>
      <c r="K415" s="55"/>
    </row>
    <row r="416" spans="1:11" ht="15">
      <c r="A416" s="28"/>
      <c r="B416" s="19"/>
      <c r="C416" s="8"/>
      <c r="D416" s="20" t="s">
        <v>39</v>
      </c>
      <c r="E416" s="9"/>
      <c r="F416" s="22">
        <f>SUM(F410:F415)</f>
        <v>0</v>
      </c>
      <c r="G416" s="22">
        <f t="shared" ref="G416" si="212">SUM(G410:G415)</f>
        <v>0</v>
      </c>
      <c r="H416" s="22">
        <f t="shared" ref="H416" si="213">SUM(H410:H415)</f>
        <v>0</v>
      </c>
      <c r="I416" s="22">
        <f t="shared" ref="I416" si="214">SUM(I410:I415)</f>
        <v>0</v>
      </c>
      <c r="J416" s="22">
        <f t="shared" ref="J416" si="215">SUM(J410:J415)</f>
        <v>0</v>
      </c>
      <c r="K416" s="29"/>
    </row>
    <row r="417" spans="1:11" ht="15">
      <c r="A417" s="30">
        <f>A383</f>
        <v>2</v>
      </c>
      <c r="B417" s="15">
        <f>B383</f>
        <v>3</v>
      </c>
      <c r="C417" s="10" t="s">
        <v>37</v>
      </c>
      <c r="D417" s="12" t="s">
        <v>38</v>
      </c>
      <c r="E417" s="53"/>
      <c r="F417" s="54"/>
      <c r="G417" s="54"/>
      <c r="H417" s="54"/>
      <c r="I417" s="54"/>
      <c r="J417" s="54"/>
      <c r="K417" s="55"/>
    </row>
    <row r="418" spans="1:11" ht="15">
      <c r="A418" s="27"/>
      <c r="B418" s="17"/>
      <c r="C418" s="11"/>
      <c r="D418" s="12" t="s">
        <v>35</v>
      </c>
      <c r="E418" s="53"/>
      <c r="F418" s="54"/>
      <c r="G418" s="54"/>
      <c r="H418" s="54"/>
      <c r="I418" s="54"/>
      <c r="J418" s="54"/>
      <c r="K418" s="55"/>
    </row>
    <row r="419" spans="1:11" ht="15">
      <c r="A419" s="27"/>
      <c r="B419" s="17"/>
      <c r="C419" s="11"/>
      <c r="D419" s="12" t="s">
        <v>31</v>
      </c>
      <c r="E419" s="53"/>
      <c r="F419" s="54"/>
      <c r="G419" s="54"/>
      <c r="H419" s="54"/>
      <c r="I419" s="54"/>
      <c r="J419" s="54"/>
      <c r="K419" s="55"/>
    </row>
    <row r="420" spans="1:11" ht="15">
      <c r="A420" s="27"/>
      <c r="B420" s="17"/>
      <c r="C420" s="11"/>
      <c r="D420" s="12" t="s">
        <v>24</v>
      </c>
      <c r="E420" s="53"/>
      <c r="F420" s="54"/>
      <c r="G420" s="54"/>
      <c r="H420" s="54"/>
      <c r="I420" s="54"/>
      <c r="J420" s="54"/>
      <c r="K420" s="55"/>
    </row>
    <row r="421" spans="1:11" ht="15">
      <c r="A421" s="27"/>
      <c r="B421" s="17"/>
      <c r="C421" s="11"/>
      <c r="D421" s="6"/>
      <c r="E421" s="53"/>
      <c r="F421" s="54"/>
      <c r="G421" s="54"/>
      <c r="H421" s="54"/>
      <c r="I421" s="54"/>
      <c r="J421" s="54"/>
      <c r="K421" s="55"/>
    </row>
    <row r="422" spans="1:11" ht="15">
      <c r="A422" s="27"/>
      <c r="B422" s="17"/>
      <c r="C422" s="11"/>
      <c r="D422" s="6"/>
      <c r="E422" s="53"/>
      <c r="F422" s="54"/>
      <c r="G422" s="54"/>
      <c r="H422" s="54"/>
      <c r="I422" s="54"/>
      <c r="J422" s="54"/>
      <c r="K422" s="55"/>
    </row>
    <row r="423" spans="1:11" ht="15">
      <c r="A423" s="28"/>
      <c r="B423" s="19"/>
      <c r="C423" s="8"/>
      <c r="D423" s="21" t="s">
        <v>39</v>
      </c>
      <c r="E423" s="9"/>
      <c r="F423" s="22">
        <f>SUM(F417:F422)</f>
        <v>0</v>
      </c>
      <c r="G423" s="22">
        <f t="shared" ref="G423" si="216">SUM(G417:G422)</f>
        <v>0</v>
      </c>
      <c r="H423" s="22">
        <f t="shared" ref="H423" si="217">SUM(H417:H422)</f>
        <v>0</v>
      </c>
      <c r="I423" s="22">
        <f t="shared" ref="I423" si="218">SUM(I417:I422)</f>
        <v>0</v>
      </c>
      <c r="J423" s="22">
        <f t="shared" ref="J423" si="219">SUM(J417:J422)</f>
        <v>0</v>
      </c>
      <c r="K423" s="29"/>
    </row>
    <row r="424" spans="1:11" ht="15.75" customHeight="1" thickBot="1">
      <c r="A424" s="34">
        <f>A383</f>
        <v>2</v>
      </c>
      <c r="B424" s="35">
        <f>B383</f>
        <v>3</v>
      </c>
      <c r="C424" s="67" t="s">
        <v>4</v>
      </c>
      <c r="D424" s="68"/>
      <c r="E424" s="36"/>
      <c r="F424" s="37">
        <f>F390+F394+F404+F409+F416+F423</f>
        <v>1500</v>
      </c>
      <c r="G424" s="37">
        <f t="shared" ref="G424" si="220">G390+G394+G404+G409+G416+G423</f>
        <v>55.199999999999996</v>
      </c>
      <c r="H424" s="37">
        <f t="shared" ref="H424" si="221">H390+H394+H404+H409+H416+H423</f>
        <v>60.3</v>
      </c>
      <c r="I424" s="37">
        <f t="shared" ref="I424" si="222">I390+I394+I404+I409+I416+I423</f>
        <v>265.2</v>
      </c>
      <c r="J424" s="37">
        <f t="shared" ref="J424" si="223">J390+J394+J404+J409+J416+J423</f>
        <v>1831</v>
      </c>
      <c r="K424" s="38"/>
    </row>
    <row r="425" spans="1:11" ht="15">
      <c r="A425" s="24">
        <v>2</v>
      </c>
      <c r="B425" s="25">
        <v>4</v>
      </c>
      <c r="C425" s="26" t="s">
        <v>20</v>
      </c>
      <c r="D425" s="5" t="s">
        <v>21</v>
      </c>
      <c r="E425" s="65" t="s">
        <v>113</v>
      </c>
      <c r="F425" s="59">
        <v>150</v>
      </c>
      <c r="G425" s="59">
        <v>7</v>
      </c>
      <c r="H425" s="59">
        <v>5.9</v>
      </c>
      <c r="I425" s="59">
        <v>46.1</v>
      </c>
      <c r="J425" s="59">
        <v>267</v>
      </c>
      <c r="K425" s="60">
        <v>192</v>
      </c>
    </row>
    <row r="426" spans="1:11" ht="15">
      <c r="A426" s="27"/>
      <c r="B426" s="17"/>
      <c r="C426" s="11"/>
      <c r="D426" s="6"/>
      <c r="E426" s="61"/>
      <c r="F426" s="62"/>
      <c r="G426" s="62"/>
      <c r="H426" s="62"/>
      <c r="I426" s="62"/>
      <c r="J426" s="62"/>
      <c r="K426" s="63"/>
    </row>
    <row r="427" spans="1:11" ht="15">
      <c r="A427" s="27"/>
      <c r="B427" s="17"/>
      <c r="C427" s="11"/>
      <c r="D427" s="7" t="s">
        <v>22</v>
      </c>
      <c r="E427" s="64" t="s">
        <v>72</v>
      </c>
      <c r="F427" s="62">
        <v>200</v>
      </c>
      <c r="G427" s="62">
        <v>0.3</v>
      </c>
      <c r="H427" s="62"/>
      <c r="I427" s="62">
        <v>15.2</v>
      </c>
      <c r="J427" s="62">
        <v>63</v>
      </c>
      <c r="K427" s="63">
        <v>377</v>
      </c>
    </row>
    <row r="428" spans="1:11" ht="15">
      <c r="A428" s="27"/>
      <c r="B428" s="17"/>
      <c r="C428" s="11"/>
      <c r="D428" s="7" t="s">
        <v>23</v>
      </c>
      <c r="E428" s="64" t="s">
        <v>110</v>
      </c>
      <c r="F428" s="62">
        <v>50</v>
      </c>
      <c r="G428" s="62">
        <v>2.8</v>
      </c>
      <c r="H428" s="62">
        <v>0.2</v>
      </c>
      <c r="I428" s="62">
        <v>27.5</v>
      </c>
      <c r="J428" s="62">
        <v>123</v>
      </c>
      <c r="K428" s="63">
        <v>2</v>
      </c>
    </row>
    <row r="429" spans="1:11" ht="15">
      <c r="A429" s="27"/>
      <c r="B429" s="17"/>
      <c r="C429" s="11"/>
      <c r="D429" s="7" t="s">
        <v>24</v>
      </c>
      <c r="E429" s="64" t="s">
        <v>73</v>
      </c>
      <c r="F429" s="62">
        <v>100</v>
      </c>
      <c r="G429" s="62">
        <v>0.8</v>
      </c>
      <c r="H429" s="62">
        <v>0.2</v>
      </c>
      <c r="I429" s="62">
        <v>7.5</v>
      </c>
      <c r="J429" s="62">
        <v>38</v>
      </c>
      <c r="K429" s="63"/>
    </row>
    <row r="430" spans="1:11" ht="15">
      <c r="A430" s="27"/>
      <c r="B430" s="17"/>
      <c r="C430" s="11"/>
      <c r="D430" s="6"/>
      <c r="E430" s="53" t="s">
        <v>51</v>
      </c>
      <c r="F430" s="54">
        <v>100</v>
      </c>
      <c r="G430" s="54">
        <v>1.3</v>
      </c>
      <c r="H430" s="54">
        <v>0.4</v>
      </c>
      <c r="I430" s="54">
        <v>18</v>
      </c>
      <c r="J430" s="54">
        <v>82</v>
      </c>
      <c r="K430" s="55"/>
    </row>
    <row r="431" spans="1:11" ht="15">
      <c r="A431" s="27"/>
      <c r="B431" s="17"/>
      <c r="C431" s="11"/>
      <c r="D431" s="6"/>
      <c r="E431" s="53"/>
      <c r="F431" s="54"/>
      <c r="G431" s="54"/>
      <c r="H431" s="54"/>
      <c r="I431" s="54"/>
      <c r="J431" s="54"/>
      <c r="K431" s="55"/>
    </row>
    <row r="432" spans="1:11" ht="15">
      <c r="A432" s="28"/>
      <c r="B432" s="19"/>
      <c r="C432" s="8"/>
      <c r="D432" s="20" t="s">
        <v>39</v>
      </c>
      <c r="E432" s="9"/>
      <c r="F432" s="22">
        <f>SUM(F425:F431)</f>
        <v>600</v>
      </c>
      <c r="G432" s="22">
        <f t="shared" ref="G432" si="224">SUM(G425:G431)</f>
        <v>12.200000000000001</v>
      </c>
      <c r="H432" s="22">
        <f t="shared" ref="H432" si="225">SUM(H425:H431)</f>
        <v>6.7000000000000011</v>
      </c>
      <c r="I432" s="22">
        <f t="shared" ref="I432" si="226">SUM(I425:I431)</f>
        <v>114.3</v>
      </c>
      <c r="J432" s="22">
        <f t="shared" ref="J432" si="227">SUM(J425:J431)</f>
        <v>573</v>
      </c>
      <c r="K432" s="29"/>
    </row>
    <row r="433" spans="1:11" ht="15">
      <c r="A433" s="30">
        <f>A425</f>
        <v>2</v>
      </c>
      <c r="B433" s="15">
        <f>B425</f>
        <v>4</v>
      </c>
      <c r="C433" s="10" t="s">
        <v>25</v>
      </c>
      <c r="D433" s="12" t="s">
        <v>24</v>
      </c>
      <c r="E433" s="53"/>
      <c r="F433" s="54"/>
      <c r="G433" s="54"/>
      <c r="H433" s="54"/>
      <c r="I433" s="54"/>
      <c r="J433" s="54"/>
      <c r="K433" s="55"/>
    </row>
    <row r="434" spans="1:11" ht="15">
      <c r="A434" s="27"/>
      <c r="B434" s="17"/>
      <c r="C434" s="11"/>
      <c r="D434" s="6"/>
      <c r="E434" s="53"/>
      <c r="F434" s="54"/>
      <c r="G434" s="54"/>
      <c r="H434" s="54"/>
      <c r="I434" s="54"/>
      <c r="J434" s="54"/>
      <c r="K434" s="55"/>
    </row>
    <row r="435" spans="1:11" ht="15">
      <c r="A435" s="27"/>
      <c r="B435" s="17"/>
      <c r="C435" s="11"/>
      <c r="D435" s="6"/>
      <c r="E435" s="53"/>
      <c r="F435" s="54"/>
      <c r="G435" s="54"/>
      <c r="H435" s="54"/>
      <c r="I435" s="54"/>
      <c r="J435" s="54"/>
      <c r="K435" s="55"/>
    </row>
    <row r="436" spans="1:11" ht="15">
      <c r="A436" s="28"/>
      <c r="B436" s="19"/>
      <c r="C436" s="8"/>
      <c r="D436" s="20" t="s">
        <v>39</v>
      </c>
      <c r="E436" s="13"/>
      <c r="F436" s="23">
        <f>SUM(F433:F435)</f>
        <v>0</v>
      </c>
      <c r="G436" s="23">
        <f t="shared" ref="G436" si="228">SUM(G433:G435)</f>
        <v>0</v>
      </c>
      <c r="H436" s="23">
        <f t="shared" ref="H436" si="229">SUM(H433:H435)</f>
        <v>0</v>
      </c>
      <c r="I436" s="23">
        <f t="shared" ref="I436" si="230">SUM(I433:I435)</f>
        <v>0</v>
      </c>
      <c r="J436" s="23">
        <f t="shared" ref="J436" si="231">SUM(J433:J435)</f>
        <v>0</v>
      </c>
      <c r="K436" s="31"/>
    </row>
    <row r="437" spans="1:11" ht="15">
      <c r="A437" s="30">
        <f>A425</f>
        <v>2</v>
      </c>
      <c r="B437" s="15">
        <f>B425</f>
        <v>4</v>
      </c>
      <c r="C437" s="10" t="s">
        <v>26</v>
      </c>
      <c r="D437" s="7" t="s">
        <v>27</v>
      </c>
      <c r="E437" s="64" t="s">
        <v>111</v>
      </c>
      <c r="F437" s="62">
        <v>60</v>
      </c>
      <c r="G437" s="62">
        <v>0.7</v>
      </c>
      <c r="H437" s="62">
        <v>5.0999999999999996</v>
      </c>
      <c r="I437" s="62">
        <v>8</v>
      </c>
      <c r="J437" s="62">
        <v>81</v>
      </c>
      <c r="K437" s="63">
        <v>54</v>
      </c>
    </row>
    <row r="438" spans="1:11" ht="15">
      <c r="A438" s="27"/>
      <c r="B438" s="17"/>
      <c r="C438" s="11"/>
      <c r="D438" s="7" t="s">
        <v>28</v>
      </c>
      <c r="E438" s="64" t="s">
        <v>112</v>
      </c>
      <c r="F438" s="62">
        <v>200</v>
      </c>
      <c r="G438" s="62">
        <v>2.2999999999999998</v>
      </c>
      <c r="H438" s="62">
        <v>8</v>
      </c>
      <c r="I438" s="62">
        <v>11.9</v>
      </c>
      <c r="J438" s="62">
        <v>138</v>
      </c>
      <c r="K438" s="63">
        <v>94</v>
      </c>
    </row>
    <row r="439" spans="1:11" ht="15">
      <c r="A439" s="27"/>
      <c r="B439" s="17"/>
      <c r="C439" s="11"/>
      <c r="D439" s="7" t="s">
        <v>29</v>
      </c>
      <c r="E439" s="64" t="s">
        <v>114</v>
      </c>
      <c r="F439" s="62">
        <v>200</v>
      </c>
      <c r="G439" s="62">
        <v>20.100000000000001</v>
      </c>
      <c r="H439" s="62">
        <v>19.399999999999999</v>
      </c>
      <c r="I439" s="62">
        <v>11.9</v>
      </c>
      <c r="J439" s="62">
        <v>304</v>
      </c>
      <c r="K439" s="63">
        <v>298</v>
      </c>
    </row>
    <row r="440" spans="1:11" ht="15">
      <c r="A440" s="27"/>
      <c r="B440" s="17"/>
      <c r="C440" s="11"/>
      <c r="D440" s="7" t="s">
        <v>30</v>
      </c>
      <c r="E440" s="61"/>
      <c r="F440" s="62"/>
      <c r="G440" s="62"/>
      <c r="H440" s="62"/>
      <c r="I440" s="62"/>
      <c r="J440" s="62"/>
      <c r="K440" s="63"/>
    </row>
    <row r="441" spans="1:11" ht="15">
      <c r="A441" s="27"/>
      <c r="B441" s="17"/>
      <c r="C441" s="11"/>
      <c r="D441" s="7" t="s">
        <v>31</v>
      </c>
      <c r="E441" s="64" t="s">
        <v>60</v>
      </c>
      <c r="F441" s="62">
        <v>180</v>
      </c>
      <c r="G441" s="62">
        <v>5.2</v>
      </c>
      <c r="H441" s="62">
        <v>4.9000000000000004</v>
      </c>
      <c r="I441" s="62">
        <v>24.8</v>
      </c>
      <c r="J441" s="62">
        <v>164</v>
      </c>
      <c r="K441" s="63">
        <v>433</v>
      </c>
    </row>
    <row r="442" spans="1:11" ht="15">
      <c r="A442" s="27"/>
      <c r="B442" s="17"/>
      <c r="C442" s="11"/>
      <c r="D442" s="7" t="s">
        <v>32</v>
      </c>
      <c r="E442" s="61"/>
      <c r="F442" s="62"/>
      <c r="G442" s="62"/>
      <c r="H442" s="62"/>
      <c r="I442" s="62"/>
      <c r="J442" s="62"/>
      <c r="K442" s="63"/>
    </row>
    <row r="443" spans="1:11" ht="15">
      <c r="A443" s="27"/>
      <c r="B443" s="17"/>
      <c r="C443" s="11"/>
      <c r="D443" s="7" t="s">
        <v>33</v>
      </c>
      <c r="E443" s="61" t="s">
        <v>47</v>
      </c>
      <c r="F443" s="62">
        <v>20</v>
      </c>
      <c r="G443" s="62">
        <v>1.3</v>
      </c>
      <c r="H443" s="62">
        <v>0.2</v>
      </c>
      <c r="I443" s="62">
        <v>8.5</v>
      </c>
      <c r="J443" s="62">
        <v>41</v>
      </c>
      <c r="K443" s="63"/>
    </row>
    <row r="444" spans="1:11" ht="15">
      <c r="A444" s="27"/>
      <c r="B444" s="17"/>
      <c r="C444" s="11"/>
      <c r="D444" s="6"/>
      <c r="E444" s="53" t="s">
        <v>115</v>
      </c>
      <c r="F444" s="54">
        <v>40</v>
      </c>
      <c r="G444" s="54">
        <v>1.2</v>
      </c>
      <c r="H444" s="54">
        <v>0.1</v>
      </c>
      <c r="I444" s="54">
        <v>2.5</v>
      </c>
      <c r="J444" s="54">
        <v>16</v>
      </c>
      <c r="K444" s="55"/>
    </row>
    <row r="445" spans="1:11" ht="15">
      <c r="A445" s="27"/>
      <c r="B445" s="17"/>
      <c r="C445" s="11"/>
      <c r="D445" s="6"/>
      <c r="E445" s="53"/>
      <c r="F445" s="54"/>
      <c r="G445" s="54"/>
      <c r="H445" s="54"/>
      <c r="I445" s="54"/>
      <c r="J445" s="54"/>
      <c r="K445" s="55"/>
    </row>
    <row r="446" spans="1:11" ht="15">
      <c r="A446" s="28"/>
      <c r="B446" s="19"/>
      <c r="C446" s="8"/>
      <c r="D446" s="20" t="s">
        <v>39</v>
      </c>
      <c r="E446" s="13"/>
      <c r="F446" s="22">
        <f>SUM(F437:F445)</f>
        <v>700</v>
      </c>
      <c r="G446" s="22">
        <f t="shared" ref="G446" si="232">SUM(G437:G445)</f>
        <v>30.8</v>
      </c>
      <c r="H446" s="22">
        <f t="shared" ref="H446" si="233">SUM(H437:H445)</f>
        <v>37.700000000000003</v>
      </c>
      <c r="I446" s="22">
        <f t="shared" ref="I446" si="234">SUM(I437:I445)</f>
        <v>67.599999999999994</v>
      </c>
      <c r="J446" s="22">
        <f t="shared" ref="J446" si="235">SUM(J437:J445)</f>
        <v>744</v>
      </c>
      <c r="K446" s="29"/>
    </row>
    <row r="447" spans="1:11" ht="15">
      <c r="A447" s="30">
        <f>A425</f>
        <v>2</v>
      </c>
      <c r="B447" s="15">
        <f>B425</f>
        <v>4</v>
      </c>
      <c r="C447" s="10" t="s">
        <v>34</v>
      </c>
      <c r="D447" s="12" t="s">
        <v>35</v>
      </c>
      <c r="E447" s="53" t="s">
        <v>52</v>
      </c>
      <c r="F447" s="54">
        <v>20</v>
      </c>
      <c r="G447" s="54">
        <v>1.5</v>
      </c>
      <c r="H447" s="54">
        <v>2</v>
      </c>
      <c r="I447" s="54">
        <v>14.9</v>
      </c>
      <c r="J447" s="54">
        <v>83</v>
      </c>
      <c r="K447" s="55"/>
    </row>
    <row r="448" spans="1:11" ht="15">
      <c r="A448" s="27"/>
      <c r="B448" s="17"/>
      <c r="C448" s="11"/>
      <c r="D448" s="12" t="s">
        <v>31</v>
      </c>
      <c r="E448" s="53" t="s">
        <v>70</v>
      </c>
      <c r="F448" s="54">
        <v>180</v>
      </c>
      <c r="G448" s="54">
        <v>5.4</v>
      </c>
      <c r="H448" s="54">
        <v>4.7</v>
      </c>
      <c r="I448" s="54">
        <v>27.4</v>
      </c>
      <c r="J448" s="54">
        <v>178</v>
      </c>
      <c r="K448" s="55">
        <v>435</v>
      </c>
    </row>
    <row r="449" spans="1:11" ht="15">
      <c r="A449" s="27"/>
      <c r="B449" s="17"/>
      <c r="C449" s="11"/>
      <c r="D449" s="6"/>
      <c r="E449" s="53" t="s">
        <v>59</v>
      </c>
      <c r="F449" s="54">
        <v>100</v>
      </c>
      <c r="G449" s="54">
        <v>0.9</v>
      </c>
      <c r="H449" s="54">
        <v>0.2</v>
      </c>
      <c r="I449" s="54">
        <v>8.1</v>
      </c>
      <c r="J449" s="54">
        <v>43</v>
      </c>
      <c r="K449" s="55"/>
    </row>
    <row r="450" spans="1:11" ht="15">
      <c r="A450" s="27"/>
      <c r="B450" s="17"/>
      <c r="C450" s="11"/>
      <c r="D450" s="6"/>
      <c r="E450" s="53"/>
      <c r="F450" s="54"/>
      <c r="G450" s="54"/>
      <c r="H450" s="54"/>
      <c r="I450" s="54"/>
      <c r="J450" s="54"/>
      <c r="K450" s="55"/>
    </row>
    <row r="451" spans="1:11" ht="15">
      <c r="A451" s="28"/>
      <c r="B451" s="19"/>
      <c r="C451" s="8"/>
      <c r="D451" s="20" t="s">
        <v>39</v>
      </c>
      <c r="E451" s="13"/>
      <c r="F451" s="22">
        <f>SUM(F447:F450)</f>
        <v>300</v>
      </c>
      <c r="G451" s="22">
        <f t="shared" ref="G451" si="236">SUM(G447:G450)</f>
        <v>7.8000000000000007</v>
      </c>
      <c r="H451" s="22">
        <f t="shared" ref="H451" si="237">SUM(H447:H450)</f>
        <v>6.9</v>
      </c>
      <c r="I451" s="22">
        <f t="shared" ref="I451" si="238">SUM(I447:I450)</f>
        <v>50.4</v>
      </c>
      <c r="J451" s="22">
        <f t="shared" ref="J451" si="239">SUM(J447:J450)</f>
        <v>304</v>
      </c>
      <c r="K451" s="29"/>
    </row>
    <row r="452" spans="1:11" ht="15">
      <c r="A452" s="30">
        <f>A425</f>
        <v>2</v>
      </c>
      <c r="B452" s="15">
        <f>B425</f>
        <v>4</v>
      </c>
      <c r="C452" s="10" t="s">
        <v>36</v>
      </c>
      <c r="D452" s="7" t="s">
        <v>21</v>
      </c>
      <c r="E452" s="53"/>
      <c r="F452" s="54"/>
      <c r="G452" s="54"/>
      <c r="H452" s="54"/>
      <c r="I452" s="54"/>
      <c r="J452" s="54"/>
      <c r="K452" s="55"/>
    </row>
    <row r="453" spans="1:11" ht="15">
      <c r="A453" s="27"/>
      <c r="B453" s="17"/>
      <c r="C453" s="11"/>
      <c r="D453" s="7" t="s">
        <v>30</v>
      </c>
      <c r="E453" s="53"/>
      <c r="F453" s="54"/>
      <c r="G453" s="54"/>
      <c r="H453" s="54"/>
      <c r="I453" s="54"/>
      <c r="J453" s="54"/>
      <c r="K453" s="55"/>
    </row>
    <row r="454" spans="1:11" ht="15">
      <c r="A454" s="27"/>
      <c r="B454" s="17"/>
      <c r="C454" s="11"/>
      <c r="D454" s="7" t="s">
        <v>31</v>
      </c>
      <c r="E454" s="53"/>
      <c r="F454" s="54"/>
      <c r="G454" s="54"/>
      <c r="H454" s="54"/>
      <c r="I454" s="54"/>
      <c r="J454" s="54"/>
      <c r="K454" s="55"/>
    </row>
    <row r="455" spans="1:11" ht="15">
      <c r="A455" s="27"/>
      <c r="B455" s="17"/>
      <c r="C455" s="11"/>
      <c r="D455" s="7" t="s">
        <v>23</v>
      </c>
      <c r="E455" s="53"/>
      <c r="F455" s="54"/>
      <c r="G455" s="54"/>
      <c r="H455" s="54"/>
      <c r="I455" s="54"/>
      <c r="J455" s="54"/>
      <c r="K455" s="55"/>
    </row>
    <row r="456" spans="1:11" ht="15">
      <c r="A456" s="27"/>
      <c r="B456" s="17"/>
      <c r="C456" s="11"/>
      <c r="D456" s="6"/>
      <c r="E456" s="53"/>
      <c r="F456" s="54"/>
      <c r="G456" s="54"/>
      <c r="H456" s="54"/>
      <c r="I456" s="54"/>
      <c r="J456" s="54"/>
      <c r="K456" s="55"/>
    </row>
    <row r="457" spans="1:11" ht="15">
      <c r="A457" s="27"/>
      <c r="B457" s="17"/>
      <c r="C457" s="11"/>
      <c r="D457" s="6"/>
      <c r="E457" s="53"/>
      <c r="F457" s="54"/>
      <c r="G457" s="54"/>
      <c r="H457" s="54"/>
      <c r="I457" s="54"/>
      <c r="J457" s="54"/>
      <c r="K457" s="55"/>
    </row>
    <row r="458" spans="1:11" ht="15">
      <c r="A458" s="28"/>
      <c r="B458" s="19"/>
      <c r="C458" s="8"/>
      <c r="D458" s="20" t="s">
        <v>39</v>
      </c>
      <c r="E458" s="9"/>
      <c r="F458" s="22">
        <f>SUM(F452:F457)</f>
        <v>0</v>
      </c>
      <c r="G458" s="22">
        <f t="shared" ref="G458" si="240">SUM(G452:G457)</f>
        <v>0</v>
      </c>
      <c r="H458" s="22">
        <f t="shared" ref="H458" si="241">SUM(H452:H457)</f>
        <v>0</v>
      </c>
      <c r="I458" s="22">
        <f t="shared" ref="I458" si="242">SUM(I452:I457)</f>
        <v>0</v>
      </c>
      <c r="J458" s="22">
        <f t="shared" ref="J458" si="243">SUM(J452:J457)</f>
        <v>0</v>
      </c>
      <c r="K458" s="29"/>
    </row>
    <row r="459" spans="1:11" ht="15">
      <c r="A459" s="30">
        <f>A425</f>
        <v>2</v>
      </c>
      <c r="B459" s="15">
        <f>B425</f>
        <v>4</v>
      </c>
      <c r="C459" s="10" t="s">
        <v>37</v>
      </c>
      <c r="D459" s="12" t="s">
        <v>38</v>
      </c>
      <c r="E459" s="53"/>
      <c r="F459" s="54"/>
      <c r="G459" s="54"/>
      <c r="H459" s="54"/>
      <c r="I459" s="54"/>
      <c r="J459" s="54"/>
      <c r="K459" s="55"/>
    </row>
    <row r="460" spans="1:11" ht="15">
      <c r="A460" s="27"/>
      <c r="B460" s="17"/>
      <c r="C460" s="11"/>
      <c r="D460" s="12" t="s">
        <v>35</v>
      </c>
      <c r="E460" s="53"/>
      <c r="F460" s="54"/>
      <c r="G460" s="54"/>
      <c r="H460" s="54"/>
      <c r="I460" s="54"/>
      <c r="J460" s="54"/>
      <c r="K460" s="55"/>
    </row>
    <row r="461" spans="1:11" ht="15">
      <c r="A461" s="27"/>
      <c r="B461" s="17"/>
      <c r="C461" s="11"/>
      <c r="D461" s="12" t="s">
        <v>31</v>
      </c>
      <c r="E461" s="53"/>
      <c r="F461" s="54"/>
      <c r="G461" s="54"/>
      <c r="H461" s="54"/>
      <c r="I461" s="54"/>
      <c r="J461" s="54"/>
      <c r="K461" s="55"/>
    </row>
    <row r="462" spans="1:11" ht="15">
      <c r="A462" s="27"/>
      <c r="B462" s="17"/>
      <c r="C462" s="11"/>
      <c r="D462" s="12" t="s">
        <v>24</v>
      </c>
      <c r="E462" s="53"/>
      <c r="F462" s="54"/>
      <c r="G462" s="54"/>
      <c r="H462" s="54"/>
      <c r="I462" s="54"/>
      <c r="J462" s="54"/>
      <c r="K462" s="55"/>
    </row>
    <row r="463" spans="1:11" ht="15">
      <c r="A463" s="27"/>
      <c r="B463" s="17"/>
      <c r="C463" s="11"/>
      <c r="D463" s="6"/>
      <c r="E463" s="53"/>
      <c r="F463" s="54"/>
      <c r="G463" s="54"/>
      <c r="H463" s="54"/>
      <c r="I463" s="54"/>
      <c r="J463" s="54"/>
      <c r="K463" s="55"/>
    </row>
    <row r="464" spans="1:11" ht="15">
      <c r="A464" s="27"/>
      <c r="B464" s="17"/>
      <c r="C464" s="11"/>
      <c r="D464" s="6"/>
      <c r="E464" s="53"/>
      <c r="F464" s="54"/>
      <c r="G464" s="54"/>
      <c r="H464" s="54"/>
      <c r="I464" s="54"/>
      <c r="J464" s="54"/>
      <c r="K464" s="55"/>
    </row>
    <row r="465" spans="1:11" ht="15">
      <c r="A465" s="28"/>
      <c r="B465" s="19"/>
      <c r="C465" s="8"/>
      <c r="D465" s="21" t="s">
        <v>39</v>
      </c>
      <c r="E465" s="9"/>
      <c r="F465" s="22">
        <f>SUM(F459:F464)</f>
        <v>0</v>
      </c>
      <c r="G465" s="22">
        <f t="shared" ref="G465" si="244">SUM(G459:G464)</f>
        <v>0</v>
      </c>
      <c r="H465" s="22">
        <f t="shared" ref="H465" si="245">SUM(H459:H464)</f>
        <v>0</v>
      </c>
      <c r="I465" s="22">
        <f t="shared" ref="I465" si="246">SUM(I459:I464)</f>
        <v>0</v>
      </c>
      <c r="J465" s="22">
        <f t="shared" ref="J465" si="247">SUM(J459:J464)</f>
        <v>0</v>
      </c>
      <c r="K465" s="29"/>
    </row>
    <row r="466" spans="1:11" ht="15.75" customHeight="1" thickBot="1">
      <c r="A466" s="34">
        <f>A425</f>
        <v>2</v>
      </c>
      <c r="B466" s="35">
        <f>B425</f>
        <v>4</v>
      </c>
      <c r="C466" s="67" t="s">
        <v>4</v>
      </c>
      <c r="D466" s="68"/>
      <c r="E466" s="36"/>
      <c r="F466" s="37">
        <f>F432+F436+F446+F451+F458+F465</f>
        <v>1600</v>
      </c>
      <c r="G466" s="37">
        <f t="shared" ref="G466" si="248">G432+G436+G446+G451+G458+G465</f>
        <v>50.8</v>
      </c>
      <c r="H466" s="37">
        <f t="shared" ref="H466" si="249">H432+H436+H446+H451+H458+H465</f>
        <v>51.300000000000004</v>
      </c>
      <c r="I466" s="37">
        <f t="shared" ref="I466" si="250">I432+I436+I446+I451+I458+I465</f>
        <v>232.29999999999998</v>
      </c>
      <c r="J466" s="37">
        <f t="shared" ref="J466" si="251">J432+J436+J446+J451+J458+J465</f>
        <v>1621</v>
      </c>
      <c r="K466" s="38"/>
    </row>
    <row r="467" spans="1:11" ht="15">
      <c r="A467" s="24">
        <v>2</v>
      </c>
      <c r="B467" s="25">
        <v>5</v>
      </c>
      <c r="C467" s="26" t="s">
        <v>20</v>
      </c>
      <c r="D467" s="5" t="s">
        <v>21</v>
      </c>
      <c r="E467" s="65" t="s">
        <v>116</v>
      </c>
      <c r="F467" s="59">
        <v>160</v>
      </c>
      <c r="G467" s="59">
        <v>7.9</v>
      </c>
      <c r="H467" s="59">
        <v>7.8</v>
      </c>
      <c r="I467" s="59">
        <v>34.4</v>
      </c>
      <c r="J467" s="59">
        <v>240</v>
      </c>
      <c r="K467" s="60">
        <v>184</v>
      </c>
    </row>
    <row r="468" spans="1:11" ht="15">
      <c r="A468" s="27"/>
      <c r="B468" s="17"/>
      <c r="C468" s="11"/>
      <c r="D468" s="6"/>
      <c r="E468" s="61"/>
      <c r="F468" s="62"/>
      <c r="G468" s="62"/>
      <c r="H468" s="62"/>
      <c r="I468" s="62"/>
      <c r="J468" s="62"/>
      <c r="K468" s="63"/>
    </row>
    <row r="469" spans="1:11" ht="15">
      <c r="A469" s="27"/>
      <c r="B469" s="17"/>
      <c r="C469" s="11"/>
      <c r="D469" s="7" t="s">
        <v>22</v>
      </c>
      <c r="E469" s="64" t="s">
        <v>41</v>
      </c>
      <c r="F469" s="62">
        <v>200</v>
      </c>
      <c r="G469" s="62">
        <v>0.2</v>
      </c>
      <c r="H469" s="62"/>
      <c r="I469" s="62">
        <v>15</v>
      </c>
      <c r="J469" s="62">
        <v>61</v>
      </c>
      <c r="K469" s="63">
        <v>430</v>
      </c>
    </row>
    <row r="470" spans="1:11" ht="15">
      <c r="A470" s="27"/>
      <c r="B470" s="17"/>
      <c r="C470" s="11"/>
      <c r="D470" s="7" t="s">
        <v>23</v>
      </c>
      <c r="E470" s="64" t="s">
        <v>42</v>
      </c>
      <c r="F470" s="62">
        <v>40</v>
      </c>
      <c r="G470" s="62">
        <v>2.7</v>
      </c>
      <c r="H470" s="62">
        <v>4.2</v>
      </c>
      <c r="I470" s="62">
        <v>17.600000000000001</v>
      </c>
      <c r="J470" s="62">
        <v>119</v>
      </c>
      <c r="K470" s="63">
        <v>3</v>
      </c>
    </row>
    <row r="471" spans="1:11" ht="15">
      <c r="A471" s="27"/>
      <c r="B471" s="17"/>
      <c r="C471" s="11"/>
      <c r="D471" s="7" t="s">
        <v>24</v>
      </c>
      <c r="E471" s="64" t="s">
        <v>51</v>
      </c>
      <c r="F471" s="62">
        <v>100</v>
      </c>
      <c r="G471" s="62">
        <v>1.5</v>
      </c>
      <c r="H471" s="62">
        <v>0.5</v>
      </c>
      <c r="I471" s="62">
        <v>21</v>
      </c>
      <c r="J471" s="62">
        <v>96</v>
      </c>
      <c r="K471" s="63"/>
    </row>
    <row r="472" spans="1:11" ht="15">
      <c r="A472" s="27"/>
      <c r="B472" s="17"/>
      <c r="C472" s="11"/>
      <c r="D472" s="6"/>
      <c r="E472" s="53" t="s">
        <v>43</v>
      </c>
      <c r="F472" s="54">
        <v>100</v>
      </c>
      <c r="G472" s="54">
        <v>0.7</v>
      </c>
      <c r="H472" s="54">
        <v>0.7</v>
      </c>
      <c r="I472" s="54">
        <v>17.600000000000001</v>
      </c>
      <c r="J472" s="54">
        <v>84</v>
      </c>
      <c r="K472" s="55"/>
    </row>
    <row r="473" spans="1:11" ht="15">
      <c r="A473" s="27"/>
      <c r="B473" s="17"/>
      <c r="C473" s="11"/>
      <c r="D473" s="6"/>
      <c r="E473" s="53"/>
      <c r="F473" s="54"/>
      <c r="G473" s="54"/>
      <c r="H473" s="54"/>
      <c r="I473" s="54"/>
      <c r="J473" s="54"/>
      <c r="K473" s="55"/>
    </row>
    <row r="474" spans="1:11" ht="15">
      <c r="A474" s="28"/>
      <c r="B474" s="19"/>
      <c r="C474" s="8"/>
      <c r="D474" s="20" t="s">
        <v>39</v>
      </c>
      <c r="E474" s="9"/>
      <c r="F474" s="22">
        <f>SUM(F467:F473)</f>
        <v>600</v>
      </c>
      <c r="G474" s="22">
        <f t="shared" ref="G474" si="252">SUM(G467:G473)</f>
        <v>13</v>
      </c>
      <c r="H474" s="22">
        <f t="shared" ref="H474" si="253">SUM(H467:H473)</f>
        <v>13.2</v>
      </c>
      <c r="I474" s="22">
        <f t="shared" ref="I474" si="254">SUM(I467:I473)</f>
        <v>105.6</v>
      </c>
      <c r="J474" s="22">
        <f t="shared" ref="J474" si="255">SUM(J467:J473)</f>
        <v>600</v>
      </c>
      <c r="K474" s="29"/>
    </row>
    <row r="475" spans="1:11" ht="15">
      <c r="A475" s="30">
        <f>A467</f>
        <v>2</v>
      </c>
      <c r="B475" s="15">
        <f>B467</f>
        <v>5</v>
      </c>
      <c r="C475" s="10" t="s">
        <v>25</v>
      </c>
      <c r="D475" s="12" t="s">
        <v>24</v>
      </c>
      <c r="E475" s="53"/>
      <c r="F475" s="54"/>
      <c r="G475" s="54"/>
      <c r="H475" s="54"/>
      <c r="I475" s="54"/>
      <c r="J475" s="54"/>
      <c r="K475" s="55"/>
    </row>
    <row r="476" spans="1:11" ht="15">
      <c r="A476" s="27"/>
      <c r="B476" s="17"/>
      <c r="C476" s="11"/>
      <c r="D476" s="6"/>
      <c r="E476" s="53"/>
      <c r="F476" s="54"/>
      <c r="G476" s="54"/>
      <c r="H476" s="54"/>
      <c r="I476" s="54"/>
      <c r="J476" s="54"/>
      <c r="K476" s="55"/>
    </row>
    <row r="477" spans="1:11" ht="15">
      <c r="A477" s="27"/>
      <c r="B477" s="17"/>
      <c r="C477" s="11"/>
      <c r="D477" s="6"/>
      <c r="E477" s="53"/>
      <c r="F477" s="54"/>
      <c r="G477" s="54"/>
      <c r="H477" s="54"/>
      <c r="I477" s="54"/>
      <c r="J477" s="54"/>
      <c r="K477" s="55"/>
    </row>
    <row r="478" spans="1:11" ht="15">
      <c r="A478" s="28"/>
      <c r="B478" s="19"/>
      <c r="C478" s="8"/>
      <c r="D478" s="20" t="s">
        <v>39</v>
      </c>
      <c r="E478" s="13"/>
      <c r="F478" s="23">
        <f>SUM(F475:F477)</f>
        <v>0</v>
      </c>
      <c r="G478" s="23">
        <f t="shared" ref="G478" si="256">SUM(G475:G477)</f>
        <v>0</v>
      </c>
      <c r="H478" s="23">
        <f t="shared" ref="H478" si="257">SUM(H475:H477)</f>
        <v>0</v>
      </c>
      <c r="I478" s="23">
        <f t="shared" ref="I478" si="258">SUM(I475:I477)</f>
        <v>0</v>
      </c>
      <c r="J478" s="23">
        <f t="shared" ref="J478" si="259">SUM(J475:J477)</f>
        <v>0</v>
      </c>
      <c r="K478" s="31"/>
    </row>
    <row r="479" spans="1:11" ht="15">
      <c r="A479" s="30">
        <f>A467</f>
        <v>2</v>
      </c>
      <c r="B479" s="15">
        <f>B467</f>
        <v>5</v>
      </c>
      <c r="C479" s="10" t="s">
        <v>26</v>
      </c>
      <c r="D479" s="7" t="s">
        <v>27</v>
      </c>
      <c r="E479" s="64" t="s">
        <v>117</v>
      </c>
      <c r="F479" s="62">
        <v>60</v>
      </c>
      <c r="G479" s="62">
        <v>6.1</v>
      </c>
      <c r="H479" s="62">
        <v>13.6</v>
      </c>
      <c r="I479" s="62">
        <v>1.7</v>
      </c>
      <c r="J479" s="62">
        <v>155</v>
      </c>
      <c r="K479" s="63">
        <v>27</v>
      </c>
    </row>
    <row r="480" spans="1:11" ht="15">
      <c r="A480" s="27"/>
      <c r="B480" s="17"/>
      <c r="C480" s="11"/>
      <c r="D480" s="7" t="s">
        <v>28</v>
      </c>
      <c r="E480" s="64" t="s">
        <v>118</v>
      </c>
      <c r="F480" s="62">
        <v>200</v>
      </c>
      <c r="G480" s="62">
        <v>5</v>
      </c>
      <c r="H480" s="62">
        <v>3.7</v>
      </c>
      <c r="I480" s="62">
        <v>15.9</v>
      </c>
      <c r="J480" s="62">
        <v>117</v>
      </c>
      <c r="K480" s="63">
        <v>99</v>
      </c>
    </row>
    <row r="481" spans="1:11" ht="25.5">
      <c r="A481" s="27"/>
      <c r="B481" s="17"/>
      <c r="C481" s="11"/>
      <c r="D481" s="7" t="s">
        <v>29</v>
      </c>
      <c r="E481" s="64" t="s">
        <v>119</v>
      </c>
      <c r="F481" s="62">
        <v>90</v>
      </c>
      <c r="G481" s="62">
        <v>12.1</v>
      </c>
      <c r="H481" s="62">
        <v>16.7</v>
      </c>
      <c r="I481" s="62">
        <v>10.4</v>
      </c>
      <c r="J481" s="62">
        <v>246</v>
      </c>
      <c r="K481" s="66" t="s">
        <v>120</v>
      </c>
    </row>
    <row r="482" spans="1:11" ht="15">
      <c r="A482" s="27"/>
      <c r="B482" s="17"/>
      <c r="C482" s="11"/>
      <c r="D482" s="7" t="s">
        <v>30</v>
      </c>
      <c r="E482" s="64" t="s">
        <v>55</v>
      </c>
      <c r="F482" s="62">
        <v>150</v>
      </c>
      <c r="G482" s="62">
        <v>3.3</v>
      </c>
      <c r="H482" s="62">
        <v>5.3</v>
      </c>
      <c r="I482" s="62">
        <v>21.8</v>
      </c>
      <c r="J482" s="62">
        <v>147</v>
      </c>
      <c r="K482" s="63">
        <v>335</v>
      </c>
    </row>
    <row r="483" spans="1:11" ht="15">
      <c r="A483" s="27"/>
      <c r="B483" s="17"/>
      <c r="C483" s="11"/>
      <c r="D483" s="7" t="s">
        <v>31</v>
      </c>
      <c r="E483" s="64" t="s">
        <v>50</v>
      </c>
      <c r="F483" s="62">
        <v>180</v>
      </c>
      <c r="G483" s="62"/>
      <c r="H483" s="62"/>
      <c r="I483" s="62">
        <v>20.399999999999999</v>
      </c>
      <c r="J483" s="62">
        <v>81</v>
      </c>
      <c r="K483" s="63">
        <v>402</v>
      </c>
    </row>
    <row r="484" spans="1:11" ht="15">
      <c r="A484" s="27"/>
      <c r="B484" s="17"/>
      <c r="C484" s="11"/>
      <c r="D484" s="7" t="s">
        <v>32</v>
      </c>
      <c r="E484" s="61"/>
      <c r="F484" s="62"/>
      <c r="G484" s="62"/>
      <c r="H484" s="62"/>
      <c r="I484" s="62"/>
      <c r="J484" s="62"/>
      <c r="K484" s="63"/>
    </row>
    <row r="485" spans="1:11" ht="15">
      <c r="A485" s="27"/>
      <c r="B485" s="17"/>
      <c r="C485" s="11"/>
      <c r="D485" s="7" t="s">
        <v>33</v>
      </c>
      <c r="E485" s="61" t="s">
        <v>47</v>
      </c>
      <c r="F485" s="62">
        <v>20</v>
      </c>
      <c r="G485" s="62">
        <v>1.3</v>
      </c>
      <c r="H485" s="62">
        <v>0.2</v>
      </c>
      <c r="I485" s="62">
        <v>8.5</v>
      </c>
      <c r="J485" s="62">
        <v>41</v>
      </c>
      <c r="K485" s="63"/>
    </row>
    <row r="486" spans="1:11" ht="15">
      <c r="A486" s="27"/>
      <c r="B486" s="17"/>
      <c r="C486" s="11"/>
      <c r="D486" s="6"/>
      <c r="E486" s="53"/>
      <c r="F486" s="54"/>
      <c r="G486" s="54"/>
      <c r="H486" s="54"/>
      <c r="I486" s="54"/>
      <c r="J486" s="54"/>
      <c r="K486" s="55"/>
    </row>
    <row r="487" spans="1:11" ht="15">
      <c r="A487" s="27"/>
      <c r="B487" s="17"/>
      <c r="C487" s="11"/>
      <c r="D487" s="6"/>
      <c r="E487" s="53"/>
      <c r="F487" s="54"/>
      <c r="G487" s="54"/>
      <c r="H487" s="54"/>
      <c r="I487" s="54"/>
      <c r="J487" s="54"/>
      <c r="K487" s="55"/>
    </row>
    <row r="488" spans="1:11" ht="15">
      <c r="A488" s="28"/>
      <c r="B488" s="19"/>
      <c r="C488" s="8"/>
      <c r="D488" s="20" t="s">
        <v>39</v>
      </c>
      <c r="E488" s="13"/>
      <c r="F488" s="22">
        <f>SUM(F479:F487)</f>
        <v>700</v>
      </c>
      <c r="G488" s="22">
        <f t="shared" ref="G488" si="260">SUM(G479:G487)</f>
        <v>27.8</v>
      </c>
      <c r="H488" s="22">
        <f t="shared" ref="H488" si="261">SUM(H479:H487)</f>
        <v>39.5</v>
      </c>
      <c r="I488" s="22">
        <f t="shared" ref="I488" si="262">SUM(I479:I487)</f>
        <v>78.699999999999989</v>
      </c>
      <c r="J488" s="22">
        <f t="shared" ref="J488" si="263">SUM(J479:J487)</f>
        <v>787</v>
      </c>
      <c r="K488" s="29"/>
    </row>
    <row r="489" spans="1:11" ht="15">
      <c r="A489" s="30">
        <f>A467</f>
        <v>2</v>
      </c>
      <c r="B489" s="15">
        <f>B467</f>
        <v>5</v>
      </c>
      <c r="C489" s="10" t="s">
        <v>34</v>
      </c>
      <c r="D489" s="12" t="s">
        <v>35</v>
      </c>
      <c r="E489" s="53" t="s">
        <v>64</v>
      </c>
      <c r="F489" s="54">
        <v>100</v>
      </c>
      <c r="G489" s="54">
        <v>8.3000000000000007</v>
      </c>
      <c r="H489" s="54">
        <v>5</v>
      </c>
      <c r="I489" s="54">
        <v>47</v>
      </c>
      <c r="J489" s="54">
        <v>266</v>
      </c>
      <c r="K489" s="55">
        <v>442</v>
      </c>
    </row>
    <row r="490" spans="1:11" ht="15">
      <c r="A490" s="27"/>
      <c r="B490" s="17"/>
      <c r="C490" s="11"/>
      <c r="D490" s="12" t="s">
        <v>31</v>
      </c>
      <c r="E490" s="53" t="s">
        <v>41</v>
      </c>
      <c r="F490" s="54">
        <v>200</v>
      </c>
      <c r="G490" s="54">
        <v>0.2</v>
      </c>
      <c r="H490" s="54"/>
      <c r="I490" s="54">
        <v>15</v>
      </c>
      <c r="J490" s="54">
        <v>61</v>
      </c>
      <c r="K490" s="55">
        <v>430</v>
      </c>
    </row>
    <row r="491" spans="1:11" ht="15">
      <c r="A491" s="27"/>
      <c r="B491" s="17"/>
      <c r="C491" s="11"/>
      <c r="D491" s="6"/>
      <c r="E491" s="53"/>
      <c r="F491" s="54"/>
      <c r="G491" s="54"/>
      <c r="H491" s="54"/>
      <c r="I491" s="54"/>
      <c r="J491" s="54"/>
      <c r="K491" s="55"/>
    </row>
    <row r="492" spans="1:11" ht="15">
      <c r="A492" s="27"/>
      <c r="B492" s="17"/>
      <c r="C492" s="11"/>
      <c r="D492" s="6"/>
      <c r="E492" s="53"/>
      <c r="F492" s="54"/>
      <c r="G492" s="54"/>
      <c r="H492" s="54"/>
      <c r="I492" s="54"/>
      <c r="J492" s="54"/>
      <c r="K492" s="55"/>
    </row>
    <row r="493" spans="1:11" ht="15">
      <c r="A493" s="28"/>
      <c r="B493" s="19"/>
      <c r="C493" s="8"/>
      <c r="D493" s="20" t="s">
        <v>39</v>
      </c>
      <c r="E493" s="13"/>
      <c r="F493" s="22">
        <f>SUM(F489:F492)</f>
        <v>300</v>
      </c>
      <c r="G493" s="22">
        <f t="shared" ref="G493" si="264">SUM(G489:G492)</f>
        <v>8.5</v>
      </c>
      <c r="H493" s="22">
        <f t="shared" ref="H493" si="265">SUM(H489:H492)</f>
        <v>5</v>
      </c>
      <c r="I493" s="22">
        <f t="shared" ref="I493" si="266">SUM(I489:I492)</f>
        <v>62</v>
      </c>
      <c r="J493" s="22">
        <f t="shared" ref="J493" si="267">SUM(J489:J492)</f>
        <v>327</v>
      </c>
      <c r="K493" s="29"/>
    </row>
    <row r="494" spans="1:11" ht="15">
      <c r="A494" s="30">
        <f>A467</f>
        <v>2</v>
      </c>
      <c r="B494" s="15">
        <f>B467</f>
        <v>5</v>
      </c>
      <c r="C494" s="10" t="s">
        <v>36</v>
      </c>
      <c r="D494" s="7" t="s">
        <v>21</v>
      </c>
      <c r="E494" s="53"/>
      <c r="F494" s="54"/>
      <c r="G494" s="54"/>
      <c r="H494" s="54"/>
      <c r="I494" s="54"/>
      <c r="J494" s="54"/>
      <c r="K494" s="55"/>
    </row>
    <row r="495" spans="1:11" ht="15">
      <c r="A495" s="27"/>
      <c r="B495" s="17"/>
      <c r="C495" s="11"/>
      <c r="D495" s="7" t="s">
        <v>30</v>
      </c>
      <c r="E495" s="53"/>
      <c r="F495" s="54"/>
      <c r="G495" s="54"/>
      <c r="H495" s="54"/>
      <c r="I495" s="54"/>
      <c r="J495" s="54"/>
      <c r="K495" s="55"/>
    </row>
    <row r="496" spans="1:11" ht="15">
      <c r="A496" s="27"/>
      <c r="B496" s="17"/>
      <c r="C496" s="11"/>
      <c r="D496" s="7" t="s">
        <v>31</v>
      </c>
      <c r="E496" s="53"/>
      <c r="F496" s="54"/>
      <c r="G496" s="54"/>
      <c r="H496" s="54"/>
      <c r="I496" s="54"/>
      <c r="J496" s="54"/>
      <c r="K496" s="55"/>
    </row>
    <row r="497" spans="1:11" ht="15">
      <c r="A497" s="27"/>
      <c r="B497" s="17"/>
      <c r="C497" s="11"/>
      <c r="D497" s="7" t="s">
        <v>23</v>
      </c>
      <c r="E497" s="53"/>
      <c r="F497" s="54"/>
      <c r="G497" s="54"/>
      <c r="H497" s="54"/>
      <c r="I497" s="54"/>
      <c r="J497" s="54"/>
      <c r="K497" s="55"/>
    </row>
    <row r="498" spans="1:11" ht="15">
      <c r="A498" s="27"/>
      <c r="B498" s="17"/>
      <c r="C498" s="11"/>
      <c r="D498" s="6"/>
      <c r="E498" s="53"/>
      <c r="F498" s="54"/>
      <c r="G498" s="54"/>
      <c r="H498" s="54"/>
      <c r="I498" s="54"/>
      <c r="J498" s="54"/>
      <c r="K498" s="55"/>
    </row>
    <row r="499" spans="1:11" ht="15">
      <c r="A499" s="27"/>
      <c r="B499" s="17"/>
      <c r="C499" s="11"/>
      <c r="D499" s="6"/>
      <c r="E499" s="53"/>
      <c r="F499" s="54"/>
      <c r="G499" s="54"/>
      <c r="H499" s="54"/>
      <c r="I499" s="54"/>
      <c r="J499" s="54"/>
      <c r="K499" s="55"/>
    </row>
    <row r="500" spans="1:11" ht="15">
      <c r="A500" s="28"/>
      <c r="B500" s="19"/>
      <c r="C500" s="8"/>
      <c r="D500" s="20" t="s">
        <v>39</v>
      </c>
      <c r="E500" s="9"/>
      <c r="F500" s="22">
        <f>SUM(F494:F499)</f>
        <v>0</v>
      </c>
      <c r="G500" s="22">
        <f t="shared" ref="G500" si="268">SUM(G494:G499)</f>
        <v>0</v>
      </c>
      <c r="H500" s="22">
        <f t="shared" ref="H500" si="269">SUM(H494:H499)</f>
        <v>0</v>
      </c>
      <c r="I500" s="22">
        <f t="shared" ref="I500" si="270">SUM(I494:I499)</f>
        <v>0</v>
      </c>
      <c r="J500" s="22">
        <f t="shared" ref="J500" si="271">SUM(J494:J499)</f>
        <v>0</v>
      </c>
      <c r="K500" s="29"/>
    </row>
    <row r="501" spans="1:11" ht="15">
      <c r="A501" s="30">
        <f>A467</f>
        <v>2</v>
      </c>
      <c r="B501" s="15">
        <f>B467</f>
        <v>5</v>
      </c>
      <c r="C501" s="10" t="s">
        <v>37</v>
      </c>
      <c r="D501" s="12" t="s">
        <v>38</v>
      </c>
      <c r="E501" s="53"/>
      <c r="F501" s="54"/>
      <c r="G501" s="54"/>
      <c r="H501" s="54"/>
      <c r="I501" s="54"/>
      <c r="J501" s="54"/>
      <c r="K501" s="55"/>
    </row>
    <row r="502" spans="1:11" ht="15">
      <c r="A502" s="27"/>
      <c r="B502" s="17"/>
      <c r="C502" s="11"/>
      <c r="D502" s="12" t="s">
        <v>35</v>
      </c>
      <c r="E502" s="53"/>
      <c r="F502" s="54"/>
      <c r="G502" s="54"/>
      <c r="H502" s="54"/>
      <c r="I502" s="54"/>
      <c r="J502" s="54"/>
      <c r="K502" s="55"/>
    </row>
    <row r="503" spans="1:11" ht="15">
      <c r="A503" s="27"/>
      <c r="B503" s="17"/>
      <c r="C503" s="11"/>
      <c r="D503" s="12" t="s">
        <v>31</v>
      </c>
      <c r="E503" s="53"/>
      <c r="F503" s="54"/>
      <c r="G503" s="54"/>
      <c r="H503" s="54"/>
      <c r="I503" s="54"/>
      <c r="J503" s="54"/>
      <c r="K503" s="55"/>
    </row>
    <row r="504" spans="1:11" ht="15">
      <c r="A504" s="27"/>
      <c r="B504" s="17"/>
      <c r="C504" s="11"/>
      <c r="D504" s="12" t="s">
        <v>24</v>
      </c>
      <c r="E504" s="53"/>
      <c r="F504" s="54"/>
      <c r="G504" s="54"/>
      <c r="H504" s="54"/>
      <c r="I504" s="54"/>
      <c r="J504" s="54"/>
      <c r="K504" s="55"/>
    </row>
    <row r="505" spans="1:11" ht="15">
      <c r="A505" s="27"/>
      <c r="B505" s="17"/>
      <c r="C505" s="11"/>
      <c r="D505" s="6"/>
      <c r="E505" s="53"/>
      <c r="F505" s="54"/>
      <c r="G505" s="54"/>
      <c r="H505" s="54"/>
      <c r="I505" s="54"/>
      <c r="J505" s="54"/>
      <c r="K505" s="55"/>
    </row>
    <row r="506" spans="1:11" ht="15">
      <c r="A506" s="27"/>
      <c r="B506" s="17"/>
      <c r="C506" s="11"/>
      <c r="D506" s="6"/>
      <c r="E506" s="53"/>
      <c r="F506" s="54"/>
      <c r="G506" s="54"/>
      <c r="H506" s="54"/>
      <c r="I506" s="54"/>
      <c r="J506" s="54"/>
      <c r="K506" s="55"/>
    </row>
    <row r="507" spans="1:11" ht="15">
      <c r="A507" s="28"/>
      <c r="B507" s="19"/>
      <c r="C507" s="8"/>
      <c r="D507" s="21" t="s">
        <v>39</v>
      </c>
      <c r="E507" s="9"/>
      <c r="F507" s="22">
        <f>SUM(F501:F506)</f>
        <v>0</v>
      </c>
      <c r="G507" s="22">
        <f t="shared" ref="G507" si="272">SUM(G501:G506)</f>
        <v>0</v>
      </c>
      <c r="H507" s="22">
        <f t="shared" ref="H507" si="273">SUM(H501:H506)</f>
        <v>0</v>
      </c>
      <c r="I507" s="22">
        <f t="shared" ref="I507" si="274">SUM(I501:I506)</f>
        <v>0</v>
      </c>
      <c r="J507" s="22">
        <f t="shared" ref="J507" si="275">SUM(J501:J506)</f>
        <v>0</v>
      </c>
      <c r="K507" s="29"/>
    </row>
    <row r="508" spans="1:11" ht="15.75" customHeight="1" thickBot="1">
      <c r="A508" s="34">
        <f>A467</f>
        <v>2</v>
      </c>
      <c r="B508" s="35">
        <f>B467</f>
        <v>5</v>
      </c>
      <c r="C508" s="67" t="s">
        <v>4</v>
      </c>
      <c r="D508" s="68"/>
      <c r="E508" s="36"/>
      <c r="F508" s="37">
        <f>F474+F478+F488+F493+F500+F507</f>
        <v>1600</v>
      </c>
      <c r="G508" s="37">
        <f t="shared" ref="G508" si="276">G474+G478+G488+G493+G500+G507</f>
        <v>49.3</v>
      </c>
      <c r="H508" s="37">
        <f t="shared" ref="H508" si="277">H474+H478+H488+H493+H500+H507</f>
        <v>57.7</v>
      </c>
      <c r="I508" s="37">
        <f t="shared" ref="I508" si="278">I474+I478+I488+I493+I500+I507</f>
        <v>246.29999999999998</v>
      </c>
      <c r="J508" s="37">
        <f t="shared" ref="J508" si="279">J474+J478+J488+J493+J500+J507</f>
        <v>1714</v>
      </c>
      <c r="K508" s="38"/>
    </row>
    <row r="509" spans="1:11" ht="15">
      <c r="A509" s="24">
        <v>2</v>
      </c>
      <c r="B509" s="25">
        <v>6</v>
      </c>
      <c r="C509" s="26" t="s">
        <v>20</v>
      </c>
      <c r="D509" s="5" t="s">
        <v>21</v>
      </c>
      <c r="E509" s="50"/>
      <c r="F509" s="51"/>
      <c r="G509" s="51"/>
      <c r="H509" s="51"/>
      <c r="I509" s="51"/>
      <c r="J509" s="51"/>
      <c r="K509" s="52"/>
    </row>
    <row r="510" spans="1:11" ht="15">
      <c r="A510" s="27"/>
      <c r="B510" s="17"/>
      <c r="C510" s="11"/>
      <c r="D510" s="6"/>
      <c r="E510" s="53"/>
      <c r="F510" s="54"/>
      <c r="G510" s="54"/>
      <c r="H510" s="54"/>
      <c r="I510" s="54"/>
      <c r="J510" s="54"/>
      <c r="K510" s="55"/>
    </row>
    <row r="511" spans="1:11" ht="15">
      <c r="A511" s="27"/>
      <c r="B511" s="17"/>
      <c r="C511" s="11"/>
      <c r="D511" s="7" t="s">
        <v>22</v>
      </c>
      <c r="E511" s="53"/>
      <c r="F511" s="54"/>
      <c r="G511" s="54"/>
      <c r="H511" s="54"/>
      <c r="I511" s="54"/>
      <c r="J511" s="54"/>
      <c r="K511" s="55"/>
    </row>
    <row r="512" spans="1:11" ht="15">
      <c r="A512" s="27"/>
      <c r="B512" s="17"/>
      <c r="C512" s="11"/>
      <c r="D512" s="7" t="s">
        <v>23</v>
      </c>
      <c r="E512" s="53"/>
      <c r="F512" s="54"/>
      <c r="G512" s="54"/>
      <c r="H512" s="54"/>
      <c r="I512" s="54"/>
      <c r="J512" s="54"/>
      <c r="K512" s="55"/>
    </row>
    <row r="513" spans="1:11" ht="15">
      <c r="A513" s="27"/>
      <c r="B513" s="17"/>
      <c r="C513" s="11"/>
      <c r="D513" s="7" t="s">
        <v>24</v>
      </c>
      <c r="E513" s="53"/>
      <c r="F513" s="54"/>
      <c r="G513" s="54"/>
      <c r="H513" s="54"/>
      <c r="I513" s="54"/>
      <c r="J513" s="54"/>
      <c r="K513" s="55"/>
    </row>
    <row r="514" spans="1:11" ht="15">
      <c r="A514" s="27"/>
      <c r="B514" s="17"/>
      <c r="C514" s="11"/>
      <c r="D514" s="6"/>
      <c r="E514" s="53"/>
      <c r="F514" s="54"/>
      <c r="G514" s="54"/>
      <c r="H514" s="54"/>
      <c r="I514" s="54"/>
      <c r="J514" s="54"/>
      <c r="K514" s="55"/>
    </row>
    <row r="515" spans="1:11" ht="15">
      <c r="A515" s="27"/>
      <c r="B515" s="17"/>
      <c r="C515" s="11"/>
      <c r="D515" s="6"/>
      <c r="E515" s="53"/>
      <c r="F515" s="54"/>
      <c r="G515" s="54"/>
      <c r="H515" s="54"/>
      <c r="I515" s="54"/>
      <c r="J515" s="54"/>
      <c r="K515" s="55"/>
    </row>
    <row r="516" spans="1:11" ht="15">
      <c r="A516" s="28"/>
      <c r="B516" s="19"/>
      <c r="C516" s="8"/>
      <c r="D516" s="20" t="s">
        <v>39</v>
      </c>
      <c r="E516" s="9"/>
      <c r="F516" s="22">
        <f>SUM(F509:F515)</f>
        <v>0</v>
      </c>
      <c r="G516" s="22">
        <f t="shared" ref="G516" si="280">SUM(G509:G515)</f>
        <v>0</v>
      </c>
      <c r="H516" s="22">
        <f t="shared" ref="H516" si="281">SUM(H509:H515)</f>
        <v>0</v>
      </c>
      <c r="I516" s="22">
        <f t="shared" ref="I516" si="282">SUM(I509:I515)</f>
        <v>0</v>
      </c>
      <c r="J516" s="22">
        <f t="shared" ref="J516" si="283">SUM(J509:J515)</f>
        <v>0</v>
      </c>
      <c r="K516" s="29"/>
    </row>
    <row r="517" spans="1:11" ht="15">
      <c r="A517" s="30">
        <f>A509</f>
        <v>2</v>
      </c>
      <c r="B517" s="15">
        <f>B509</f>
        <v>6</v>
      </c>
      <c r="C517" s="10" t="s">
        <v>25</v>
      </c>
      <c r="D517" s="12" t="s">
        <v>24</v>
      </c>
      <c r="E517" s="53"/>
      <c r="F517" s="54"/>
      <c r="G517" s="54"/>
      <c r="H517" s="54"/>
      <c r="I517" s="54"/>
      <c r="J517" s="54"/>
      <c r="K517" s="55"/>
    </row>
    <row r="518" spans="1:11" ht="15">
      <c r="A518" s="27"/>
      <c r="B518" s="17"/>
      <c r="C518" s="11"/>
      <c r="D518" s="6"/>
      <c r="E518" s="53"/>
      <c r="F518" s="54"/>
      <c r="G518" s="54"/>
      <c r="H518" s="54"/>
      <c r="I518" s="54"/>
      <c r="J518" s="54"/>
      <c r="K518" s="55"/>
    </row>
    <row r="519" spans="1:11" ht="15">
      <c r="A519" s="27"/>
      <c r="B519" s="17"/>
      <c r="C519" s="11"/>
      <c r="D519" s="6"/>
      <c r="E519" s="53"/>
      <c r="F519" s="54"/>
      <c r="G519" s="54"/>
      <c r="H519" s="54"/>
      <c r="I519" s="54"/>
      <c r="J519" s="54"/>
      <c r="K519" s="55"/>
    </row>
    <row r="520" spans="1:11" ht="15">
      <c r="A520" s="28"/>
      <c r="B520" s="19"/>
      <c r="C520" s="8"/>
      <c r="D520" s="20" t="s">
        <v>39</v>
      </c>
      <c r="E520" s="13"/>
      <c r="F520" s="23">
        <f>SUM(F517:F519)</f>
        <v>0</v>
      </c>
      <c r="G520" s="23">
        <f t="shared" ref="G520" si="284">SUM(G517:G519)</f>
        <v>0</v>
      </c>
      <c r="H520" s="23">
        <f t="shared" ref="H520" si="285">SUM(H517:H519)</f>
        <v>0</v>
      </c>
      <c r="I520" s="23">
        <f t="shared" ref="I520" si="286">SUM(I517:I519)</f>
        <v>0</v>
      </c>
      <c r="J520" s="23">
        <f t="shared" ref="J520" si="287">SUM(J517:J519)</f>
        <v>0</v>
      </c>
      <c r="K520" s="31"/>
    </row>
    <row r="521" spans="1:11" ht="15">
      <c r="A521" s="30">
        <f>A509</f>
        <v>2</v>
      </c>
      <c r="B521" s="15">
        <f>B509</f>
        <v>6</v>
      </c>
      <c r="C521" s="10" t="s">
        <v>26</v>
      </c>
      <c r="D521" s="7" t="s">
        <v>27</v>
      </c>
      <c r="E521" s="53"/>
      <c r="F521" s="54"/>
      <c r="G521" s="54"/>
      <c r="H521" s="54"/>
      <c r="I521" s="54"/>
      <c r="J521" s="54"/>
      <c r="K521" s="55"/>
    </row>
    <row r="522" spans="1:11" ht="15">
      <c r="A522" s="27"/>
      <c r="B522" s="17"/>
      <c r="C522" s="11"/>
      <c r="D522" s="7" t="s">
        <v>28</v>
      </c>
      <c r="E522" s="53"/>
      <c r="F522" s="54"/>
      <c r="G522" s="54"/>
      <c r="H522" s="54"/>
      <c r="I522" s="54"/>
      <c r="J522" s="54"/>
      <c r="K522" s="55"/>
    </row>
    <row r="523" spans="1:11" ht="15">
      <c r="A523" s="27"/>
      <c r="B523" s="17"/>
      <c r="C523" s="11"/>
      <c r="D523" s="7" t="s">
        <v>29</v>
      </c>
      <c r="E523" s="53"/>
      <c r="F523" s="54"/>
      <c r="G523" s="54"/>
      <c r="H523" s="54"/>
      <c r="I523" s="54"/>
      <c r="J523" s="54"/>
      <c r="K523" s="55"/>
    </row>
    <row r="524" spans="1:11" ht="15">
      <c r="A524" s="27"/>
      <c r="B524" s="17"/>
      <c r="C524" s="11"/>
      <c r="D524" s="7" t="s">
        <v>30</v>
      </c>
      <c r="E524" s="53"/>
      <c r="F524" s="54"/>
      <c r="G524" s="54"/>
      <c r="H524" s="54"/>
      <c r="I524" s="54"/>
      <c r="J524" s="54"/>
      <c r="K524" s="55"/>
    </row>
    <row r="525" spans="1:11" ht="15">
      <c r="A525" s="27"/>
      <c r="B525" s="17"/>
      <c r="C525" s="11"/>
      <c r="D525" s="7" t="s">
        <v>31</v>
      </c>
      <c r="E525" s="53"/>
      <c r="F525" s="54"/>
      <c r="G525" s="54"/>
      <c r="H525" s="54"/>
      <c r="I525" s="54"/>
      <c r="J525" s="54"/>
      <c r="K525" s="55"/>
    </row>
    <row r="526" spans="1:11" ht="15">
      <c r="A526" s="27"/>
      <c r="B526" s="17"/>
      <c r="C526" s="11"/>
      <c r="D526" s="7" t="s">
        <v>32</v>
      </c>
      <c r="E526" s="53"/>
      <c r="F526" s="54"/>
      <c r="G526" s="54"/>
      <c r="H526" s="54"/>
      <c r="I526" s="54"/>
      <c r="J526" s="54"/>
      <c r="K526" s="55"/>
    </row>
    <row r="527" spans="1:11" ht="15">
      <c r="A527" s="27"/>
      <c r="B527" s="17"/>
      <c r="C527" s="11"/>
      <c r="D527" s="7" t="s">
        <v>33</v>
      </c>
      <c r="E527" s="53"/>
      <c r="F527" s="54"/>
      <c r="G527" s="54"/>
      <c r="H527" s="54"/>
      <c r="I527" s="54"/>
      <c r="J527" s="54"/>
      <c r="K527" s="55"/>
    </row>
    <row r="528" spans="1:11" ht="15">
      <c r="A528" s="27"/>
      <c r="B528" s="17"/>
      <c r="C528" s="11"/>
      <c r="D528" s="6"/>
      <c r="E528" s="53"/>
      <c r="F528" s="54"/>
      <c r="G528" s="54"/>
      <c r="H528" s="54"/>
      <c r="I528" s="54"/>
      <c r="J528" s="54"/>
      <c r="K528" s="55"/>
    </row>
    <row r="529" spans="1:11" ht="15">
      <c r="A529" s="27"/>
      <c r="B529" s="17"/>
      <c r="C529" s="11"/>
      <c r="D529" s="6"/>
      <c r="E529" s="53"/>
      <c r="F529" s="54"/>
      <c r="G529" s="54"/>
      <c r="H529" s="54"/>
      <c r="I529" s="54"/>
      <c r="J529" s="54"/>
      <c r="K529" s="55"/>
    </row>
    <row r="530" spans="1:11" ht="15">
      <c r="A530" s="28"/>
      <c r="B530" s="19"/>
      <c r="C530" s="8"/>
      <c r="D530" s="20" t="s">
        <v>39</v>
      </c>
      <c r="E530" s="13"/>
      <c r="F530" s="22">
        <f>SUM(F521:F529)</f>
        <v>0</v>
      </c>
      <c r="G530" s="22">
        <f t="shared" ref="G530" si="288">SUM(G521:G529)</f>
        <v>0</v>
      </c>
      <c r="H530" s="22">
        <f t="shared" ref="H530" si="289">SUM(H521:H529)</f>
        <v>0</v>
      </c>
      <c r="I530" s="22">
        <f t="shared" ref="I530" si="290">SUM(I521:I529)</f>
        <v>0</v>
      </c>
      <c r="J530" s="22">
        <f t="shared" ref="J530" si="291">SUM(J521:J529)</f>
        <v>0</v>
      </c>
      <c r="K530" s="29"/>
    </row>
    <row r="531" spans="1:11" ht="15">
      <c r="A531" s="30">
        <f>A509</f>
        <v>2</v>
      </c>
      <c r="B531" s="15">
        <f>B509</f>
        <v>6</v>
      </c>
      <c r="C531" s="10" t="s">
        <v>34</v>
      </c>
      <c r="D531" s="12" t="s">
        <v>35</v>
      </c>
      <c r="E531" s="53"/>
      <c r="F531" s="54"/>
      <c r="G531" s="54"/>
      <c r="H531" s="54"/>
      <c r="I531" s="54"/>
      <c r="J531" s="54"/>
      <c r="K531" s="55"/>
    </row>
    <row r="532" spans="1:11" ht="15">
      <c r="A532" s="27"/>
      <c r="B532" s="17"/>
      <c r="C532" s="11"/>
      <c r="D532" s="12" t="s">
        <v>31</v>
      </c>
      <c r="E532" s="53"/>
      <c r="F532" s="54"/>
      <c r="G532" s="54"/>
      <c r="H532" s="54"/>
      <c r="I532" s="54"/>
      <c r="J532" s="54"/>
      <c r="K532" s="55"/>
    </row>
    <row r="533" spans="1:11" ht="15">
      <c r="A533" s="27"/>
      <c r="B533" s="17"/>
      <c r="C533" s="11"/>
      <c r="D533" s="6"/>
      <c r="E533" s="53"/>
      <c r="F533" s="54"/>
      <c r="G533" s="54"/>
      <c r="H533" s="54"/>
      <c r="I533" s="54"/>
      <c r="J533" s="54"/>
      <c r="K533" s="55"/>
    </row>
    <row r="534" spans="1:11" ht="15">
      <c r="A534" s="27"/>
      <c r="B534" s="17"/>
      <c r="C534" s="11"/>
      <c r="D534" s="6"/>
      <c r="E534" s="53"/>
      <c r="F534" s="54"/>
      <c r="G534" s="54"/>
      <c r="H534" s="54"/>
      <c r="I534" s="54"/>
      <c r="J534" s="54"/>
      <c r="K534" s="55"/>
    </row>
    <row r="535" spans="1:11" ht="15">
      <c r="A535" s="28"/>
      <c r="B535" s="19"/>
      <c r="C535" s="8"/>
      <c r="D535" s="20" t="s">
        <v>39</v>
      </c>
      <c r="E535" s="13"/>
      <c r="F535" s="22">
        <f>SUM(F531:F534)</f>
        <v>0</v>
      </c>
      <c r="G535" s="22">
        <f t="shared" ref="G535" si="292">SUM(G531:G534)</f>
        <v>0</v>
      </c>
      <c r="H535" s="22">
        <f t="shared" ref="H535" si="293">SUM(H531:H534)</f>
        <v>0</v>
      </c>
      <c r="I535" s="22">
        <f t="shared" ref="I535" si="294">SUM(I531:I534)</f>
        <v>0</v>
      </c>
      <c r="J535" s="22">
        <f t="shared" ref="J535" si="295">SUM(J531:J534)</f>
        <v>0</v>
      </c>
      <c r="K535" s="29"/>
    </row>
    <row r="536" spans="1:11" ht="15">
      <c r="A536" s="30">
        <f>A509</f>
        <v>2</v>
      </c>
      <c r="B536" s="15">
        <f>B509</f>
        <v>6</v>
      </c>
      <c r="C536" s="10" t="s">
        <v>36</v>
      </c>
      <c r="D536" s="7" t="s">
        <v>21</v>
      </c>
      <c r="E536" s="53"/>
      <c r="F536" s="54"/>
      <c r="G536" s="54"/>
      <c r="H536" s="54"/>
      <c r="I536" s="54"/>
      <c r="J536" s="54"/>
      <c r="K536" s="55"/>
    </row>
    <row r="537" spans="1:11" ht="15">
      <c r="A537" s="27"/>
      <c r="B537" s="17"/>
      <c r="C537" s="11"/>
      <c r="D537" s="7" t="s">
        <v>30</v>
      </c>
      <c r="E537" s="53"/>
      <c r="F537" s="54"/>
      <c r="G537" s="54"/>
      <c r="H537" s="54"/>
      <c r="I537" s="54"/>
      <c r="J537" s="54"/>
      <c r="K537" s="55"/>
    </row>
    <row r="538" spans="1:11" ht="15">
      <c r="A538" s="27"/>
      <c r="B538" s="17"/>
      <c r="C538" s="11"/>
      <c r="D538" s="7" t="s">
        <v>31</v>
      </c>
      <c r="E538" s="53"/>
      <c r="F538" s="54"/>
      <c r="G538" s="54"/>
      <c r="H538" s="54"/>
      <c r="I538" s="54"/>
      <c r="J538" s="54"/>
      <c r="K538" s="55"/>
    </row>
    <row r="539" spans="1:11" ht="15">
      <c r="A539" s="27"/>
      <c r="B539" s="17"/>
      <c r="C539" s="11"/>
      <c r="D539" s="7" t="s">
        <v>23</v>
      </c>
      <c r="E539" s="53"/>
      <c r="F539" s="54"/>
      <c r="G539" s="54"/>
      <c r="H539" s="54"/>
      <c r="I539" s="54"/>
      <c r="J539" s="54"/>
      <c r="K539" s="55"/>
    </row>
    <row r="540" spans="1:11" ht="15">
      <c r="A540" s="27"/>
      <c r="B540" s="17"/>
      <c r="C540" s="11"/>
      <c r="D540" s="6"/>
      <c r="E540" s="53"/>
      <c r="F540" s="54"/>
      <c r="G540" s="54"/>
      <c r="H540" s="54"/>
      <c r="I540" s="54"/>
      <c r="J540" s="54"/>
      <c r="K540" s="55"/>
    </row>
    <row r="541" spans="1:11" ht="15">
      <c r="A541" s="27"/>
      <c r="B541" s="17"/>
      <c r="C541" s="11"/>
      <c r="D541" s="6"/>
      <c r="E541" s="53"/>
      <c r="F541" s="54"/>
      <c r="G541" s="54"/>
      <c r="H541" s="54"/>
      <c r="I541" s="54"/>
      <c r="J541" s="54"/>
      <c r="K541" s="55"/>
    </row>
    <row r="542" spans="1:11" ht="15">
      <c r="A542" s="28"/>
      <c r="B542" s="19"/>
      <c r="C542" s="8"/>
      <c r="D542" s="20" t="s">
        <v>39</v>
      </c>
      <c r="E542" s="9"/>
      <c r="F542" s="22">
        <f>SUM(F536:F541)</f>
        <v>0</v>
      </c>
      <c r="G542" s="22">
        <f t="shared" ref="G542" si="296">SUM(G536:G541)</f>
        <v>0</v>
      </c>
      <c r="H542" s="22">
        <f t="shared" ref="H542" si="297">SUM(H536:H541)</f>
        <v>0</v>
      </c>
      <c r="I542" s="22">
        <f t="shared" ref="I542" si="298">SUM(I536:I541)</f>
        <v>0</v>
      </c>
      <c r="J542" s="22">
        <f t="shared" ref="J542" si="299">SUM(J536:J541)</f>
        <v>0</v>
      </c>
      <c r="K542" s="29"/>
    </row>
    <row r="543" spans="1:11" ht="15">
      <c r="A543" s="30">
        <f>A509</f>
        <v>2</v>
      </c>
      <c r="B543" s="15">
        <f>B509</f>
        <v>6</v>
      </c>
      <c r="C543" s="10" t="s">
        <v>37</v>
      </c>
      <c r="D543" s="12" t="s">
        <v>38</v>
      </c>
      <c r="E543" s="53"/>
      <c r="F543" s="54"/>
      <c r="G543" s="54"/>
      <c r="H543" s="54"/>
      <c r="I543" s="54"/>
      <c r="J543" s="54"/>
      <c r="K543" s="55"/>
    </row>
    <row r="544" spans="1:11" ht="15">
      <c r="A544" s="27"/>
      <c r="B544" s="17"/>
      <c r="C544" s="11"/>
      <c r="D544" s="12" t="s">
        <v>35</v>
      </c>
      <c r="E544" s="53"/>
      <c r="F544" s="54"/>
      <c r="G544" s="54"/>
      <c r="H544" s="54"/>
      <c r="I544" s="54"/>
      <c r="J544" s="54"/>
      <c r="K544" s="55"/>
    </row>
    <row r="545" spans="1:11" ht="15">
      <c r="A545" s="27"/>
      <c r="B545" s="17"/>
      <c r="C545" s="11"/>
      <c r="D545" s="12" t="s">
        <v>31</v>
      </c>
      <c r="E545" s="53"/>
      <c r="F545" s="54"/>
      <c r="G545" s="54"/>
      <c r="H545" s="54"/>
      <c r="I545" s="54"/>
      <c r="J545" s="54"/>
      <c r="K545" s="55"/>
    </row>
    <row r="546" spans="1:11" ht="15">
      <c r="A546" s="27"/>
      <c r="B546" s="17"/>
      <c r="C546" s="11"/>
      <c r="D546" s="12" t="s">
        <v>24</v>
      </c>
      <c r="E546" s="53"/>
      <c r="F546" s="54"/>
      <c r="G546" s="54"/>
      <c r="H546" s="54"/>
      <c r="I546" s="54"/>
      <c r="J546" s="54"/>
      <c r="K546" s="55"/>
    </row>
    <row r="547" spans="1:11" ht="15">
      <c r="A547" s="27"/>
      <c r="B547" s="17"/>
      <c r="C547" s="11"/>
      <c r="D547" s="6"/>
      <c r="E547" s="53"/>
      <c r="F547" s="54"/>
      <c r="G547" s="54"/>
      <c r="H547" s="54"/>
      <c r="I547" s="54"/>
      <c r="J547" s="54"/>
      <c r="K547" s="55"/>
    </row>
    <row r="548" spans="1:11" ht="15">
      <c r="A548" s="27"/>
      <c r="B548" s="17"/>
      <c r="C548" s="11"/>
      <c r="D548" s="6"/>
      <c r="E548" s="53"/>
      <c r="F548" s="54"/>
      <c r="G548" s="54"/>
      <c r="H548" s="54"/>
      <c r="I548" s="54"/>
      <c r="J548" s="54"/>
      <c r="K548" s="55"/>
    </row>
    <row r="549" spans="1:11" ht="15">
      <c r="A549" s="28"/>
      <c r="B549" s="19"/>
      <c r="C549" s="8"/>
      <c r="D549" s="21" t="s">
        <v>39</v>
      </c>
      <c r="E549" s="9"/>
      <c r="F549" s="22">
        <f>SUM(F543:F548)</f>
        <v>0</v>
      </c>
      <c r="G549" s="22">
        <f t="shared" ref="G549" si="300">SUM(G543:G548)</f>
        <v>0</v>
      </c>
      <c r="H549" s="22">
        <f t="shared" ref="H549" si="301">SUM(H543:H548)</f>
        <v>0</v>
      </c>
      <c r="I549" s="22">
        <f t="shared" ref="I549" si="302">SUM(I543:I548)</f>
        <v>0</v>
      </c>
      <c r="J549" s="22">
        <f t="shared" ref="J549" si="303">SUM(J543:J548)</f>
        <v>0</v>
      </c>
      <c r="K549" s="29"/>
    </row>
    <row r="550" spans="1:11" ht="15.75" customHeight="1" thickBot="1">
      <c r="A550" s="34">
        <f>A509</f>
        <v>2</v>
      </c>
      <c r="B550" s="35">
        <f>B509</f>
        <v>6</v>
      </c>
      <c r="C550" s="67" t="s">
        <v>4</v>
      </c>
      <c r="D550" s="68"/>
      <c r="E550" s="36"/>
      <c r="F550" s="37">
        <f>F516+F520+F530+F535+F542+F549</f>
        <v>0</v>
      </c>
      <c r="G550" s="37">
        <f t="shared" ref="G550" si="304">G516+G520+G530+G535+G542+G549</f>
        <v>0</v>
      </c>
      <c r="H550" s="37">
        <f t="shared" ref="H550" si="305">H516+H520+H530+H535+H542+H549</f>
        <v>0</v>
      </c>
      <c r="I550" s="37">
        <f t="shared" ref="I550" si="306">I516+I520+I530+I535+I542+I549</f>
        <v>0</v>
      </c>
      <c r="J550" s="37">
        <f t="shared" ref="J550" si="307">J516+J520+J530+J535+J542+J549</f>
        <v>0</v>
      </c>
      <c r="K550" s="38"/>
    </row>
    <row r="551" spans="1:11" ht="15">
      <c r="A551" s="24">
        <v>2</v>
      </c>
      <c r="B551" s="25">
        <v>7</v>
      </c>
      <c r="C551" s="26" t="s">
        <v>20</v>
      </c>
      <c r="D551" s="5" t="s">
        <v>21</v>
      </c>
      <c r="E551" s="50"/>
      <c r="F551" s="51"/>
      <c r="G551" s="51"/>
      <c r="H551" s="51"/>
      <c r="I551" s="51"/>
      <c r="J551" s="51"/>
      <c r="K551" s="52"/>
    </row>
    <row r="552" spans="1:11" ht="15">
      <c r="A552" s="27"/>
      <c r="B552" s="17"/>
      <c r="C552" s="11"/>
      <c r="D552" s="6"/>
      <c r="E552" s="53"/>
      <c r="F552" s="54"/>
      <c r="G552" s="54"/>
      <c r="H552" s="54"/>
      <c r="I552" s="54"/>
      <c r="J552" s="54"/>
      <c r="K552" s="55"/>
    </row>
    <row r="553" spans="1:11" ht="15">
      <c r="A553" s="27"/>
      <c r="B553" s="17"/>
      <c r="C553" s="11"/>
      <c r="D553" s="7" t="s">
        <v>22</v>
      </c>
      <c r="E553" s="53"/>
      <c r="F553" s="54"/>
      <c r="G553" s="54"/>
      <c r="H553" s="54"/>
      <c r="I553" s="54"/>
      <c r="J553" s="54"/>
      <c r="K553" s="55"/>
    </row>
    <row r="554" spans="1:11" ht="15">
      <c r="A554" s="27"/>
      <c r="B554" s="17"/>
      <c r="C554" s="11"/>
      <c r="D554" s="7" t="s">
        <v>23</v>
      </c>
      <c r="E554" s="53"/>
      <c r="F554" s="54"/>
      <c r="G554" s="54"/>
      <c r="H554" s="54"/>
      <c r="I554" s="54"/>
      <c r="J554" s="54"/>
      <c r="K554" s="55"/>
    </row>
    <row r="555" spans="1:11" ht="15">
      <c r="A555" s="27"/>
      <c r="B555" s="17"/>
      <c r="C555" s="11"/>
      <c r="D555" s="7" t="s">
        <v>24</v>
      </c>
      <c r="E555" s="53"/>
      <c r="F555" s="54"/>
      <c r="G555" s="54"/>
      <c r="H555" s="54"/>
      <c r="I555" s="54"/>
      <c r="J555" s="54"/>
      <c r="K555" s="55"/>
    </row>
    <row r="556" spans="1:11" ht="15">
      <c r="A556" s="27"/>
      <c r="B556" s="17"/>
      <c r="C556" s="11"/>
      <c r="D556" s="6"/>
      <c r="E556" s="53"/>
      <c r="F556" s="54"/>
      <c r="G556" s="54"/>
      <c r="H556" s="54"/>
      <c r="I556" s="54"/>
      <c r="J556" s="54"/>
      <c r="K556" s="55"/>
    </row>
    <row r="557" spans="1:11" ht="15">
      <c r="A557" s="27"/>
      <c r="B557" s="17"/>
      <c r="C557" s="11"/>
      <c r="D557" s="6"/>
      <c r="E557" s="53"/>
      <c r="F557" s="54"/>
      <c r="G557" s="54"/>
      <c r="H557" s="54"/>
      <c r="I557" s="54"/>
      <c r="J557" s="54"/>
      <c r="K557" s="55"/>
    </row>
    <row r="558" spans="1:11" ht="15">
      <c r="A558" s="28"/>
      <c r="B558" s="19"/>
      <c r="C558" s="8"/>
      <c r="D558" s="20" t="s">
        <v>39</v>
      </c>
      <c r="E558" s="9"/>
      <c r="F558" s="22">
        <f>SUM(F551:F557)</f>
        <v>0</v>
      </c>
      <c r="G558" s="22">
        <f t="shared" ref="G558" si="308">SUM(G551:G557)</f>
        <v>0</v>
      </c>
      <c r="H558" s="22">
        <f t="shared" ref="H558" si="309">SUM(H551:H557)</f>
        <v>0</v>
      </c>
      <c r="I558" s="22">
        <f t="shared" ref="I558" si="310">SUM(I551:I557)</f>
        <v>0</v>
      </c>
      <c r="J558" s="22">
        <f t="shared" ref="J558" si="311">SUM(J551:J557)</f>
        <v>0</v>
      </c>
      <c r="K558" s="29"/>
    </row>
    <row r="559" spans="1:11" ht="15">
      <c r="A559" s="30">
        <f>A551</f>
        <v>2</v>
      </c>
      <c r="B559" s="15">
        <f>B551</f>
        <v>7</v>
      </c>
      <c r="C559" s="10" t="s">
        <v>25</v>
      </c>
      <c r="D559" s="12" t="s">
        <v>24</v>
      </c>
      <c r="E559" s="53"/>
      <c r="F559" s="54"/>
      <c r="G559" s="54"/>
      <c r="H559" s="54"/>
      <c r="I559" s="54"/>
      <c r="J559" s="54"/>
      <c r="K559" s="55"/>
    </row>
    <row r="560" spans="1:11" ht="15">
      <c r="A560" s="27"/>
      <c r="B560" s="17"/>
      <c r="C560" s="11"/>
      <c r="D560" s="6"/>
      <c r="E560" s="53"/>
      <c r="F560" s="54"/>
      <c r="G560" s="54"/>
      <c r="H560" s="54"/>
      <c r="I560" s="54"/>
      <c r="J560" s="54"/>
      <c r="K560" s="55"/>
    </row>
    <row r="561" spans="1:11" ht="15">
      <c r="A561" s="27"/>
      <c r="B561" s="17"/>
      <c r="C561" s="11"/>
      <c r="D561" s="6"/>
      <c r="E561" s="53"/>
      <c r="F561" s="54"/>
      <c r="G561" s="54"/>
      <c r="H561" s="54"/>
      <c r="I561" s="54"/>
      <c r="J561" s="54"/>
      <c r="K561" s="55"/>
    </row>
    <row r="562" spans="1:11" ht="15">
      <c r="A562" s="28"/>
      <c r="B562" s="19"/>
      <c r="C562" s="8"/>
      <c r="D562" s="20" t="s">
        <v>39</v>
      </c>
      <c r="E562" s="13"/>
      <c r="F562" s="23">
        <f>SUM(F559:F561)</f>
        <v>0</v>
      </c>
      <c r="G562" s="23">
        <f t="shared" ref="G562" si="312">SUM(G559:G561)</f>
        <v>0</v>
      </c>
      <c r="H562" s="23">
        <f t="shared" ref="H562" si="313">SUM(H559:H561)</f>
        <v>0</v>
      </c>
      <c r="I562" s="23">
        <f t="shared" ref="I562" si="314">SUM(I559:I561)</f>
        <v>0</v>
      </c>
      <c r="J562" s="23">
        <f t="shared" ref="J562" si="315">SUM(J559:J561)</f>
        <v>0</v>
      </c>
      <c r="K562" s="31"/>
    </row>
    <row r="563" spans="1:11" ht="15">
      <c r="A563" s="30">
        <f>A551</f>
        <v>2</v>
      </c>
      <c r="B563" s="15">
        <f>B551</f>
        <v>7</v>
      </c>
      <c r="C563" s="10" t="s">
        <v>26</v>
      </c>
      <c r="D563" s="7" t="s">
        <v>27</v>
      </c>
      <c r="E563" s="53"/>
      <c r="F563" s="54"/>
      <c r="G563" s="54"/>
      <c r="H563" s="54"/>
      <c r="I563" s="54"/>
      <c r="J563" s="54"/>
      <c r="K563" s="55"/>
    </row>
    <row r="564" spans="1:11" ht="15">
      <c r="A564" s="27"/>
      <c r="B564" s="17"/>
      <c r="C564" s="11"/>
      <c r="D564" s="7" t="s">
        <v>28</v>
      </c>
      <c r="E564" s="53"/>
      <c r="F564" s="54"/>
      <c r="G564" s="54"/>
      <c r="H564" s="54"/>
      <c r="I564" s="54"/>
      <c r="J564" s="54"/>
      <c r="K564" s="55"/>
    </row>
    <row r="565" spans="1:11" ht="15">
      <c r="A565" s="27"/>
      <c r="B565" s="17"/>
      <c r="C565" s="11"/>
      <c r="D565" s="7" t="s">
        <v>29</v>
      </c>
      <c r="E565" s="53"/>
      <c r="F565" s="54"/>
      <c r="G565" s="54"/>
      <c r="H565" s="54"/>
      <c r="I565" s="54"/>
      <c r="J565" s="54"/>
      <c r="K565" s="55"/>
    </row>
    <row r="566" spans="1:11" ht="15">
      <c r="A566" s="27"/>
      <c r="B566" s="17"/>
      <c r="C566" s="11"/>
      <c r="D566" s="7" t="s">
        <v>30</v>
      </c>
      <c r="E566" s="53"/>
      <c r="F566" s="54"/>
      <c r="G566" s="54"/>
      <c r="H566" s="54"/>
      <c r="I566" s="54"/>
      <c r="J566" s="54"/>
      <c r="K566" s="55"/>
    </row>
    <row r="567" spans="1:11" ht="15">
      <c r="A567" s="27"/>
      <c r="B567" s="17"/>
      <c r="C567" s="11"/>
      <c r="D567" s="7" t="s">
        <v>31</v>
      </c>
      <c r="E567" s="53"/>
      <c r="F567" s="54"/>
      <c r="G567" s="54"/>
      <c r="H567" s="54"/>
      <c r="I567" s="54"/>
      <c r="J567" s="54"/>
      <c r="K567" s="55"/>
    </row>
    <row r="568" spans="1:11" ht="15">
      <c r="A568" s="27"/>
      <c r="B568" s="17"/>
      <c r="C568" s="11"/>
      <c r="D568" s="7" t="s">
        <v>32</v>
      </c>
      <c r="E568" s="53"/>
      <c r="F568" s="54"/>
      <c r="G568" s="54"/>
      <c r="H568" s="54"/>
      <c r="I568" s="54"/>
      <c r="J568" s="54"/>
      <c r="K568" s="55"/>
    </row>
    <row r="569" spans="1:11" ht="15">
      <c r="A569" s="27"/>
      <c r="B569" s="17"/>
      <c r="C569" s="11"/>
      <c r="D569" s="7" t="s">
        <v>33</v>
      </c>
      <c r="E569" s="53"/>
      <c r="F569" s="54"/>
      <c r="G569" s="54"/>
      <c r="H569" s="54"/>
      <c r="I569" s="54"/>
      <c r="J569" s="54"/>
      <c r="K569" s="55"/>
    </row>
    <row r="570" spans="1:11" ht="15">
      <c r="A570" s="27"/>
      <c r="B570" s="17"/>
      <c r="C570" s="11"/>
      <c r="D570" s="6"/>
      <c r="E570" s="53"/>
      <c r="F570" s="54"/>
      <c r="G570" s="54"/>
      <c r="H570" s="54"/>
      <c r="I570" s="54"/>
      <c r="J570" s="54"/>
      <c r="K570" s="55"/>
    </row>
    <row r="571" spans="1:11" ht="15">
      <c r="A571" s="27"/>
      <c r="B571" s="17"/>
      <c r="C571" s="11"/>
      <c r="D571" s="6"/>
      <c r="E571" s="53"/>
      <c r="F571" s="54"/>
      <c r="G571" s="54"/>
      <c r="H571" s="54"/>
      <c r="I571" s="54"/>
      <c r="J571" s="54"/>
      <c r="K571" s="55"/>
    </row>
    <row r="572" spans="1:11" ht="15">
      <c r="A572" s="28"/>
      <c r="B572" s="19"/>
      <c r="C572" s="8"/>
      <c r="D572" s="20" t="s">
        <v>39</v>
      </c>
      <c r="E572" s="13"/>
      <c r="F572" s="22">
        <f>SUM(F563:F571)</f>
        <v>0</v>
      </c>
      <c r="G572" s="22">
        <f t="shared" ref="G572" si="316">SUM(G563:G571)</f>
        <v>0</v>
      </c>
      <c r="H572" s="22">
        <f t="shared" ref="H572" si="317">SUM(H563:H571)</f>
        <v>0</v>
      </c>
      <c r="I572" s="22">
        <f t="shared" ref="I572" si="318">SUM(I563:I571)</f>
        <v>0</v>
      </c>
      <c r="J572" s="22">
        <f t="shared" ref="J572" si="319">SUM(J563:J571)</f>
        <v>0</v>
      </c>
      <c r="K572" s="29"/>
    </row>
    <row r="573" spans="1:11" ht="15">
      <c r="A573" s="30">
        <f>A551</f>
        <v>2</v>
      </c>
      <c r="B573" s="15">
        <f>B551</f>
        <v>7</v>
      </c>
      <c r="C573" s="10" t="s">
        <v>34</v>
      </c>
      <c r="D573" s="12" t="s">
        <v>35</v>
      </c>
      <c r="E573" s="53"/>
      <c r="F573" s="54"/>
      <c r="G573" s="54"/>
      <c r="H573" s="54"/>
      <c r="I573" s="54"/>
      <c r="J573" s="54"/>
      <c r="K573" s="55"/>
    </row>
    <row r="574" spans="1:11" ht="15">
      <c r="A574" s="27"/>
      <c r="B574" s="17"/>
      <c r="C574" s="11"/>
      <c r="D574" s="12" t="s">
        <v>31</v>
      </c>
      <c r="E574" s="53"/>
      <c r="F574" s="54"/>
      <c r="G574" s="54"/>
      <c r="H574" s="54"/>
      <c r="I574" s="54"/>
      <c r="J574" s="54"/>
      <c r="K574" s="55"/>
    </row>
    <row r="575" spans="1:11" ht="15">
      <c r="A575" s="27"/>
      <c r="B575" s="17"/>
      <c r="C575" s="11"/>
      <c r="D575" s="6"/>
      <c r="E575" s="53"/>
      <c r="F575" s="54"/>
      <c r="G575" s="54"/>
      <c r="H575" s="54"/>
      <c r="I575" s="54"/>
      <c r="J575" s="54"/>
      <c r="K575" s="55"/>
    </row>
    <row r="576" spans="1:11" ht="15">
      <c r="A576" s="27"/>
      <c r="B576" s="17"/>
      <c r="C576" s="11"/>
      <c r="D576" s="6"/>
      <c r="E576" s="53"/>
      <c r="F576" s="54"/>
      <c r="G576" s="54"/>
      <c r="H576" s="54"/>
      <c r="I576" s="54"/>
      <c r="J576" s="54"/>
      <c r="K576" s="55"/>
    </row>
    <row r="577" spans="1:11" ht="15">
      <c r="A577" s="28"/>
      <c r="B577" s="19"/>
      <c r="C577" s="8"/>
      <c r="D577" s="20" t="s">
        <v>39</v>
      </c>
      <c r="E577" s="13"/>
      <c r="F577" s="22">
        <f>SUM(F573:F576)</f>
        <v>0</v>
      </c>
      <c r="G577" s="22">
        <f t="shared" ref="G577" si="320">SUM(G573:G576)</f>
        <v>0</v>
      </c>
      <c r="H577" s="22">
        <f t="shared" ref="H577" si="321">SUM(H573:H576)</f>
        <v>0</v>
      </c>
      <c r="I577" s="22">
        <f t="shared" ref="I577" si="322">SUM(I573:I576)</f>
        <v>0</v>
      </c>
      <c r="J577" s="22">
        <f t="shared" ref="J577" si="323">SUM(J573:J576)</f>
        <v>0</v>
      </c>
      <c r="K577" s="29"/>
    </row>
    <row r="578" spans="1:11" ht="15">
      <c r="A578" s="30">
        <f>A551</f>
        <v>2</v>
      </c>
      <c r="B578" s="15">
        <f>B551</f>
        <v>7</v>
      </c>
      <c r="C578" s="10" t="s">
        <v>36</v>
      </c>
      <c r="D578" s="7" t="s">
        <v>21</v>
      </c>
      <c r="E578" s="53"/>
      <c r="F578" s="54"/>
      <c r="G578" s="54"/>
      <c r="H578" s="54"/>
      <c r="I578" s="54"/>
      <c r="J578" s="54"/>
      <c r="K578" s="55"/>
    </row>
    <row r="579" spans="1:11" ht="15">
      <c r="A579" s="27"/>
      <c r="B579" s="17"/>
      <c r="C579" s="11"/>
      <c r="D579" s="7" t="s">
        <v>30</v>
      </c>
      <c r="E579" s="53"/>
      <c r="F579" s="54"/>
      <c r="G579" s="54"/>
      <c r="H579" s="54"/>
      <c r="I579" s="54"/>
      <c r="J579" s="54"/>
      <c r="K579" s="55"/>
    </row>
    <row r="580" spans="1:11" ht="15">
      <c r="A580" s="27"/>
      <c r="B580" s="17"/>
      <c r="C580" s="11"/>
      <c r="D580" s="7" t="s">
        <v>31</v>
      </c>
      <c r="E580" s="53"/>
      <c r="F580" s="54"/>
      <c r="G580" s="54"/>
      <c r="H580" s="54"/>
      <c r="I580" s="54"/>
      <c r="J580" s="54"/>
      <c r="K580" s="55"/>
    </row>
    <row r="581" spans="1:11" ht="15">
      <c r="A581" s="27"/>
      <c r="B581" s="17"/>
      <c r="C581" s="11"/>
      <c r="D581" s="7" t="s">
        <v>23</v>
      </c>
      <c r="E581" s="53"/>
      <c r="F581" s="54"/>
      <c r="G581" s="54"/>
      <c r="H581" s="54"/>
      <c r="I581" s="54"/>
      <c r="J581" s="54"/>
      <c r="K581" s="55"/>
    </row>
    <row r="582" spans="1:11" ht="15">
      <c r="A582" s="27"/>
      <c r="B582" s="17"/>
      <c r="C582" s="11"/>
      <c r="D582" s="6"/>
      <c r="E582" s="53"/>
      <c r="F582" s="54"/>
      <c r="G582" s="54"/>
      <c r="H582" s="54"/>
      <c r="I582" s="54"/>
      <c r="J582" s="54"/>
      <c r="K582" s="55"/>
    </row>
    <row r="583" spans="1:11" ht="15">
      <c r="A583" s="27"/>
      <c r="B583" s="17"/>
      <c r="C583" s="11"/>
      <c r="D583" s="6"/>
      <c r="E583" s="53"/>
      <c r="F583" s="54"/>
      <c r="G583" s="54"/>
      <c r="H583" s="54"/>
      <c r="I583" s="54"/>
      <c r="J583" s="54"/>
      <c r="K583" s="55"/>
    </row>
    <row r="584" spans="1:11" ht="15">
      <c r="A584" s="28"/>
      <c r="B584" s="19"/>
      <c r="C584" s="8"/>
      <c r="D584" s="20" t="s">
        <v>39</v>
      </c>
      <c r="E584" s="9"/>
      <c r="F584" s="22">
        <f>SUM(F578:F583)</f>
        <v>0</v>
      </c>
      <c r="G584" s="22">
        <f t="shared" ref="G584" si="324">SUM(G578:G583)</f>
        <v>0</v>
      </c>
      <c r="H584" s="22">
        <f t="shared" ref="H584" si="325">SUM(H578:H583)</f>
        <v>0</v>
      </c>
      <c r="I584" s="22">
        <f t="shared" ref="I584" si="326">SUM(I578:I583)</f>
        <v>0</v>
      </c>
      <c r="J584" s="22">
        <f t="shared" ref="J584" si="327">SUM(J578:J583)</f>
        <v>0</v>
      </c>
      <c r="K584" s="29"/>
    </row>
    <row r="585" spans="1:11" ht="15">
      <c r="A585" s="30">
        <f>A551</f>
        <v>2</v>
      </c>
      <c r="B585" s="15">
        <f>B551</f>
        <v>7</v>
      </c>
      <c r="C585" s="10" t="s">
        <v>37</v>
      </c>
      <c r="D585" s="12" t="s">
        <v>38</v>
      </c>
      <c r="E585" s="53"/>
      <c r="F585" s="54"/>
      <c r="G585" s="54"/>
      <c r="H585" s="54"/>
      <c r="I585" s="54"/>
      <c r="J585" s="54"/>
      <c r="K585" s="55"/>
    </row>
    <row r="586" spans="1:11" ht="15">
      <c r="A586" s="27"/>
      <c r="B586" s="17"/>
      <c r="C586" s="11"/>
      <c r="D586" s="12" t="s">
        <v>35</v>
      </c>
      <c r="E586" s="53"/>
      <c r="F586" s="54"/>
      <c r="G586" s="54"/>
      <c r="H586" s="54"/>
      <c r="I586" s="54"/>
      <c r="J586" s="54"/>
      <c r="K586" s="55"/>
    </row>
    <row r="587" spans="1:11" ht="15">
      <c r="A587" s="27"/>
      <c r="B587" s="17"/>
      <c r="C587" s="11"/>
      <c r="D587" s="12" t="s">
        <v>31</v>
      </c>
      <c r="E587" s="53"/>
      <c r="F587" s="54"/>
      <c r="G587" s="54"/>
      <c r="H587" s="54"/>
      <c r="I587" s="54"/>
      <c r="J587" s="54"/>
      <c r="K587" s="55"/>
    </row>
    <row r="588" spans="1:11" ht="15">
      <c r="A588" s="27"/>
      <c r="B588" s="17"/>
      <c r="C588" s="11"/>
      <c r="D588" s="12" t="s">
        <v>24</v>
      </c>
      <c r="E588" s="53"/>
      <c r="F588" s="54"/>
      <c r="G588" s="54"/>
      <c r="H588" s="54"/>
      <c r="I588" s="54"/>
      <c r="J588" s="54"/>
      <c r="K588" s="55"/>
    </row>
    <row r="589" spans="1:11" ht="15">
      <c r="A589" s="27"/>
      <c r="B589" s="17"/>
      <c r="C589" s="11"/>
      <c r="D589" s="6"/>
      <c r="E589" s="53"/>
      <c r="F589" s="54"/>
      <c r="G589" s="54"/>
      <c r="H589" s="54"/>
      <c r="I589" s="54"/>
      <c r="J589" s="54"/>
      <c r="K589" s="55"/>
    </row>
    <row r="590" spans="1:11" ht="15">
      <c r="A590" s="27"/>
      <c r="B590" s="17"/>
      <c r="C590" s="11"/>
      <c r="D590" s="6"/>
      <c r="E590" s="53"/>
      <c r="F590" s="54"/>
      <c r="G590" s="54"/>
      <c r="H590" s="54"/>
      <c r="I590" s="54"/>
      <c r="J590" s="54"/>
      <c r="K590" s="55"/>
    </row>
    <row r="591" spans="1:11" ht="15">
      <c r="A591" s="28"/>
      <c r="B591" s="19"/>
      <c r="C591" s="8"/>
      <c r="D591" s="21" t="s">
        <v>39</v>
      </c>
      <c r="E591" s="9"/>
      <c r="F591" s="22">
        <f>SUM(F585:F590)</f>
        <v>0</v>
      </c>
      <c r="G591" s="22">
        <f t="shared" ref="G591" si="328">SUM(G585:G590)</f>
        <v>0</v>
      </c>
      <c r="H591" s="22">
        <f t="shared" ref="H591" si="329">SUM(H585:H590)</f>
        <v>0</v>
      </c>
      <c r="I591" s="22">
        <f t="shared" ref="I591" si="330">SUM(I585:I590)</f>
        <v>0</v>
      </c>
      <c r="J591" s="22">
        <f t="shared" ref="J591" si="331">SUM(J585:J590)</f>
        <v>0</v>
      </c>
      <c r="K591" s="29"/>
    </row>
    <row r="592" spans="1:11" ht="15.75" thickBot="1">
      <c r="A592" s="40">
        <f>A551</f>
        <v>2</v>
      </c>
      <c r="B592" s="41">
        <f>B551</f>
        <v>7</v>
      </c>
      <c r="C592" s="73" t="s">
        <v>4</v>
      </c>
      <c r="D592" s="74"/>
      <c r="E592" s="42"/>
      <c r="F592" s="43">
        <f>F558+F562+F572+F577+F584+F591</f>
        <v>0</v>
      </c>
      <c r="G592" s="43">
        <f t="shared" ref="G592" si="332">G558+G562+G572+G577+G584+G591</f>
        <v>0</v>
      </c>
      <c r="H592" s="43">
        <f t="shared" ref="H592" si="333">H558+H562+H572+H577+H584+H591</f>
        <v>0</v>
      </c>
      <c r="I592" s="43">
        <f t="shared" ref="I592" si="334">I558+I562+I572+I577+I584+I591</f>
        <v>0</v>
      </c>
      <c r="J592" s="43">
        <f t="shared" ref="J592" si="335">J558+J562+J572+J577+J584+J591</f>
        <v>0</v>
      </c>
      <c r="K592" s="44"/>
    </row>
    <row r="593" spans="1:11" ht="13.5" thickBot="1">
      <c r="A593" s="32"/>
      <c r="B593" s="33"/>
      <c r="C593" s="75" t="s">
        <v>5</v>
      </c>
      <c r="D593" s="75"/>
      <c r="E593" s="75"/>
      <c r="F593" s="45">
        <f>(F46+F88+F130+F172+F214+F256+F298+F340+F382+F424+F466+F508+F550+F592)/(IF(F46=0,0,1)+IF(F88=0,0,1)+IF(F130=0,0,1)+IF(F172=0,0,1)+IF(F214=0,0,1)+IF(F256=0,0,1)+IF(F298=0,0,1)+IF(F340=0,0,1)+IF(F382=0,0,1)+IF(F424=0,0,1)+IF(F466=0,0,1)+IF(F508=0,0,1)+IF(F550=0,0,1)+IF(F592=0,0,1))</f>
        <v>1594</v>
      </c>
      <c r="G593" s="45">
        <f t="shared" ref="G593:J593" si="336">(G46+G88+G130+G172+G214+G256+G298+G340+G382+G424+G466+G508+G550+G592)/(IF(G46=0,0,1)+IF(G88=0,0,1)+IF(G130=0,0,1)+IF(G172=0,0,1)+IF(G214=0,0,1)+IF(G256=0,0,1)+IF(G298=0,0,1)+IF(G340=0,0,1)+IF(G382=0,0,1)+IF(G424=0,0,1)+IF(G466=0,0,1)+IF(G508=0,0,1)+IF(G550=0,0,1)+IF(G592=0,0,1))</f>
        <v>49.46</v>
      </c>
      <c r="H593" s="45">
        <f t="shared" si="336"/>
        <v>56.63000000000001</v>
      </c>
      <c r="I593" s="45">
        <f t="shared" si="336"/>
        <v>233.40000000000003</v>
      </c>
      <c r="J593" s="45">
        <f t="shared" si="336"/>
        <v>1662.9</v>
      </c>
      <c r="K593" s="45"/>
    </row>
  </sheetData>
  <mergeCells count="19">
    <mergeCell ref="C592:D592"/>
    <mergeCell ref="C593:E593"/>
    <mergeCell ref="C340:D340"/>
    <mergeCell ref="C382:D382"/>
    <mergeCell ref="C424:D424"/>
    <mergeCell ref="C466:D466"/>
    <mergeCell ref="C508:D508"/>
    <mergeCell ref="C550:D550"/>
    <mergeCell ref="C298:D298"/>
    <mergeCell ref="C46:D46"/>
    <mergeCell ref="C1:E1"/>
    <mergeCell ref="H1:K1"/>
    <mergeCell ref="H2:K2"/>
    <mergeCell ref="H3:K3"/>
    <mergeCell ref="C88:D88"/>
    <mergeCell ref="C130:D130"/>
    <mergeCell ref="C172:D172"/>
    <mergeCell ref="C214:D214"/>
    <mergeCell ref="C256:D25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2023-11-07T06:33:26Z</cp:lastPrinted>
  <dcterms:created xsi:type="dcterms:W3CDTF">2022-05-16T14:23:56Z</dcterms:created>
  <dcterms:modified xsi:type="dcterms:W3CDTF">2024-04-27T04:38:58Z</dcterms:modified>
</cp:coreProperties>
</file>